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部\総務課\統計\702伊達市統計書\17_R6年度\05_R6伊達市統計書\"/>
    </mc:Choice>
  </mc:AlternateContent>
  <bookViews>
    <workbookView xWindow="-15" yWindow="-15" windowWidth="13515" windowHeight="9840" activeTab="2"/>
  </bookViews>
  <sheets>
    <sheet name="目次" sheetId="2" r:id="rId1"/>
    <sheet name="134" sheetId="1" r:id="rId2"/>
    <sheet name="135" sheetId="4" r:id="rId3"/>
  </sheets>
  <definedNames>
    <definedName name="_xlnm.Print_Area" localSheetId="2">'135'!$A$1:$K$52</definedName>
  </definedNames>
  <calcPr calcId="162913"/>
</workbook>
</file>

<file path=xl/calcChain.xml><?xml version="1.0" encoding="utf-8"?>
<calcChain xmlns="http://schemas.openxmlformats.org/spreadsheetml/2006/main">
  <c r="D11" i="1" l="1"/>
  <c r="P45" i="4" l="1"/>
  <c r="P33" i="4"/>
  <c r="P20" i="4"/>
  <c r="P7" i="4"/>
  <c r="P8" i="4" l="1"/>
  <c r="P21" i="4"/>
  <c r="P34" i="4"/>
  <c r="P46" i="4"/>
</calcChain>
</file>

<file path=xl/comments1.xml><?xml version="1.0" encoding="utf-8"?>
<comments xmlns="http://schemas.openxmlformats.org/spreadsheetml/2006/main">
  <authors>
    <author>福島県伊達市</author>
  </authors>
  <commentLis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福島県伊達市:</t>
        </r>
        <r>
          <rPr>
            <sz val="9"/>
            <color indexed="81"/>
            <rFont val="MS P ゴシック"/>
            <family val="3"/>
            <charset val="128"/>
          </rPr>
          <t xml:space="preserve">
給水世帯+未整備世帯</t>
        </r>
      </text>
    </comment>
  </commentList>
</comments>
</file>

<file path=xl/sharedStrings.xml><?xml version="1.0" encoding="utf-8"?>
<sst xmlns="http://schemas.openxmlformats.org/spreadsheetml/2006/main" count="125" uniqueCount="77">
  <si>
    <t>生活用</t>
    <rPh sb="0" eb="2">
      <t>セイカツ</t>
    </rPh>
    <phoneticPr fontId="3"/>
  </si>
  <si>
    <t>　      2  「給水人口」及び「給水区域内人口」は推計値である。</t>
    <rPh sb="16" eb="17">
      <t>オヨ</t>
    </rPh>
    <rPh sb="21" eb="24">
      <t>クイキナイ</t>
    </rPh>
    <rPh sb="24" eb="26">
      <t>ジンコウ</t>
    </rPh>
    <phoneticPr fontId="3"/>
  </si>
  <si>
    <t>　（注）1  人口・世帯数は年度末の値。給水戸数は「家庭用」の契約件数である。</t>
    <rPh sb="7" eb="9">
      <t>ジンコウ</t>
    </rPh>
    <rPh sb="10" eb="13">
      <t>セタイスウ</t>
    </rPh>
    <rPh sb="14" eb="16">
      <t>ネンド</t>
    </rPh>
    <rPh sb="16" eb="17">
      <t>マツ</t>
    </rPh>
    <rPh sb="18" eb="19">
      <t>アタイ</t>
    </rPh>
    <rPh sb="26" eb="29">
      <t>カテイヨウ</t>
    </rPh>
    <rPh sb="31" eb="33">
      <t>ケイヤク</t>
    </rPh>
    <rPh sb="33" eb="35">
      <t>ケンスウ</t>
    </rPh>
    <phoneticPr fontId="3"/>
  </si>
  <si>
    <t>上水道用途別使用状況</t>
  </si>
  <si>
    <t>普及率(％)
(1)／(2)</t>
    <phoneticPr fontId="3"/>
  </si>
  <si>
    <t>使用水量（千㎥）</t>
    <phoneticPr fontId="3"/>
  </si>
  <si>
    <t>総  量</t>
    <phoneticPr fontId="3"/>
  </si>
  <si>
    <t>営業用ほか</t>
    <phoneticPr fontId="3"/>
  </si>
  <si>
    <t>（１）</t>
    <phoneticPr fontId="3"/>
  </si>
  <si>
    <t>給水人口（人）</t>
    <rPh sb="5" eb="6">
      <t>ニン</t>
    </rPh>
    <phoneticPr fontId="3"/>
  </si>
  <si>
    <t>給水戸数（戸）</t>
    <rPh sb="5" eb="6">
      <t>コ</t>
    </rPh>
    <phoneticPr fontId="3"/>
  </si>
  <si>
    <t>給水区域内
の世帯数（世帯）</t>
    <rPh sb="11" eb="13">
      <t>セタイ</t>
    </rPh>
    <phoneticPr fontId="3"/>
  </si>
  <si>
    <t>給水区域内
人 口（人）</t>
    <rPh sb="10" eb="11">
      <t>ニン</t>
    </rPh>
    <phoneticPr fontId="3"/>
  </si>
  <si>
    <t>（２）</t>
    <phoneticPr fontId="3"/>
  </si>
  <si>
    <t>　（注）1　人口は、年度末における住民基本台帳及び外国人登録による。</t>
    <rPh sb="6" eb="8">
      <t>ジンコウ</t>
    </rPh>
    <rPh sb="10" eb="13">
      <t>ネンドマツ</t>
    </rPh>
    <rPh sb="17" eb="19">
      <t>ジュウミン</t>
    </rPh>
    <rPh sb="19" eb="21">
      <t>キホン</t>
    </rPh>
    <rPh sb="21" eb="23">
      <t>ダイチョウ</t>
    </rPh>
    <rPh sb="23" eb="24">
      <t>オヨ</t>
    </rPh>
    <rPh sb="25" eb="28">
      <t>ガイコクジン</t>
    </rPh>
    <rPh sb="28" eb="30">
      <t>トウロク</t>
    </rPh>
    <phoneticPr fontId="3"/>
  </si>
  <si>
    <t>未処理
人口</t>
    <rPh sb="0" eb="3">
      <t>ミショリ</t>
    </rPh>
    <rPh sb="4" eb="6">
      <t>ジンコウ</t>
    </rPh>
    <phoneticPr fontId="3"/>
  </si>
  <si>
    <t>水洗化率</t>
    <rPh sb="0" eb="3">
      <t>スイセンカ</t>
    </rPh>
    <rPh sb="3" eb="4">
      <t>リツ</t>
    </rPh>
    <phoneticPr fontId="3"/>
  </si>
  <si>
    <t>処理戸数</t>
    <rPh sb="0" eb="2">
      <t>ショリ</t>
    </rPh>
    <rPh sb="2" eb="4">
      <t>コスウ</t>
    </rPh>
    <phoneticPr fontId="3"/>
  </si>
  <si>
    <t>処理人口</t>
    <rPh sb="0" eb="2">
      <t>ショリ</t>
    </rPh>
    <rPh sb="2" eb="4">
      <t>ジンコウ</t>
    </rPh>
    <phoneticPr fontId="3"/>
  </si>
  <si>
    <t>総人口</t>
    <rPh sb="0" eb="3">
      <t>ソウジンコウ</t>
    </rPh>
    <phoneticPr fontId="3"/>
  </si>
  <si>
    <t>汚水未処理率(％)</t>
    <rPh sb="0" eb="2">
      <t>オスイ</t>
    </rPh>
    <rPh sb="2" eb="5">
      <t>ミショリ</t>
    </rPh>
    <rPh sb="5" eb="6">
      <t>リツ</t>
    </rPh>
    <phoneticPr fontId="3"/>
  </si>
  <si>
    <t>汚水未処理
戸数　計</t>
    <rPh sb="0" eb="2">
      <t>オスイ</t>
    </rPh>
    <rPh sb="2" eb="5">
      <t>ミショリ</t>
    </rPh>
    <rPh sb="6" eb="8">
      <t>コスウ</t>
    </rPh>
    <rPh sb="9" eb="10">
      <t>ケイ</t>
    </rPh>
    <phoneticPr fontId="3"/>
  </si>
  <si>
    <t>汚水未処理
人口　計</t>
    <rPh sb="0" eb="2">
      <t>オスイ</t>
    </rPh>
    <rPh sb="2" eb="5">
      <t>ミショリ</t>
    </rPh>
    <rPh sb="6" eb="8">
      <t>ジンコウ</t>
    </rPh>
    <rPh sb="9" eb="10">
      <t>ケイ</t>
    </rPh>
    <phoneticPr fontId="3"/>
  </si>
  <si>
    <t>汲取便所
処理戸数</t>
    <rPh sb="0" eb="1">
      <t>ク</t>
    </rPh>
    <rPh sb="1" eb="2">
      <t>ト</t>
    </rPh>
    <rPh sb="2" eb="4">
      <t>ベンジョ</t>
    </rPh>
    <rPh sb="5" eb="7">
      <t>ショリ</t>
    </rPh>
    <rPh sb="7" eb="9">
      <t>コスウ</t>
    </rPh>
    <phoneticPr fontId="3"/>
  </si>
  <si>
    <t>汲取便所
処理人数</t>
    <rPh sb="0" eb="1">
      <t>ク</t>
    </rPh>
    <rPh sb="1" eb="2">
      <t>ト</t>
    </rPh>
    <rPh sb="2" eb="4">
      <t>ベンジョ</t>
    </rPh>
    <rPh sb="5" eb="7">
      <t>ショリ</t>
    </rPh>
    <rPh sb="7" eb="9">
      <t>ニンズウ</t>
    </rPh>
    <phoneticPr fontId="3"/>
  </si>
  <si>
    <t>単独処理浄化槽処理戸数</t>
    <rPh sb="0" eb="2">
      <t>タンドク</t>
    </rPh>
    <rPh sb="7" eb="9">
      <t>ショリ</t>
    </rPh>
    <rPh sb="9" eb="11">
      <t>コスウ</t>
    </rPh>
    <phoneticPr fontId="3"/>
  </si>
  <si>
    <t>単独処理浄化槽処理人口</t>
    <rPh sb="0" eb="2">
      <t>タンドク</t>
    </rPh>
    <rPh sb="2" eb="4">
      <t>ショリ</t>
    </rPh>
    <rPh sb="4" eb="7">
      <t>ジョウカソウ</t>
    </rPh>
    <rPh sb="7" eb="9">
      <t>ショリ</t>
    </rPh>
    <rPh sb="9" eb="11">
      <t>ジンコウ</t>
    </rPh>
    <phoneticPr fontId="3"/>
  </si>
  <si>
    <t>年　　　度</t>
  </si>
  <si>
    <t>　　  未処理率　＝　未処理人口　／　総人口　</t>
    <rPh sb="4" eb="7">
      <t>ミショリ</t>
    </rPh>
    <rPh sb="7" eb="8">
      <t>リツ</t>
    </rPh>
    <rPh sb="11" eb="12">
      <t>ミ</t>
    </rPh>
    <rPh sb="12" eb="14">
      <t>ショリ</t>
    </rPh>
    <rPh sb="14" eb="16">
      <t>ジンコウ</t>
    </rPh>
    <rPh sb="19" eb="22">
      <t>ソウジンコウ</t>
    </rPh>
    <phoneticPr fontId="3"/>
  </si>
  <si>
    <t>○  汚水未処理状況</t>
    <rPh sb="3" eb="5">
      <t>オスイ</t>
    </rPh>
    <rPh sb="5" eb="8">
      <t>ミショリ</t>
    </rPh>
    <rPh sb="8" eb="10">
      <t>ジョウキョウ</t>
    </rPh>
    <phoneticPr fontId="3"/>
  </si>
  <si>
    <t>浄化槽設置支援事業による設置基数</t>
    <rPh sb="0" eb="3">
      <t>ジョウカソウ</t>
    </rPh>
    <rPh sb="3" eb="5">
      <t>セッチ</t>
    </rPh>
    <rPh sb="5" eb="7">
      <t>シエン</t>
    </rPh>
    <rPh sb="7" eb="9">
      <t>ジギョウ</t>
    </rPh>
    <rPh sb="12" eb="14">
      <t>セッチ</t>
    </rPh>
    <rPh sb="14" eb="16">
      <t>キスウ</t>
    </rPh>
    <phoneticPr fontId="3"/>
  </si>
  <si>
    <t>合併処理浄化槽処理戸数</t>
    <rPh sb="7" eb="9">
      <t>ショリ</t>
    </rPh>
    <rPh sb="9" eb="11">
      <t>コスウ</t>
    </rPh>
    <phoneticPr fontId="3"/>
  </si>
  <si>
    <t>合併処理浄化槽処理人口</t>
    <rPh sb="7" eb="9">
      <t>ショリ</t>
    </rPh>
    <rPh sb="9" eb="11">
      <t>ジンコウ</t>
    </rPh>
    <phoneticPr fontId="3"/>
  </si>
  <si>
    <t>合併処理浄化槽設置基数</t>
    <rPh sb="0" eb="2">
      <t>ガッペイ</t>
    </rPh>
    <rPh sb="2" eb="4">
      <t>ショリ</t>
    </rPh>
    <rPh sb="4" eb="7">
      <t>ジョウカソウ</t>
    </rPh>
    <rPh sb="7" eb="9">
      <t>セッチ</t>
    </rPh>
    <rPh sb="9" eb="11">
      <t>キスウ</t>
    </rPh>
    <phoneticPr fontId="3"/>
  </si>
  <si>
    <t>　　  普及率　＝　処理人口（下水道及び集落排水区域を除く）　／　総人口　</t>
    <rPh sb="4" eb="7">
      <t>フキュウリツ</t>
    </rPh>
    <rPh sb="10" eb="12">
      <t>ショリ</t>
    </rPh>
    <rPh sb="12" eb="14">
      <t>ジンコウ</t>
    </rPh>
    <rPh sb="15" eb="18">
      <t>ゲスイドウ</t>
    </rPh>
    <rPh sb="18" eb="19">
      <t>オヨ</t>
    </rPh>
    <rPh sb="20" eb="22">
      <t>シュウラク</t>
    </rPh>
    <rPh sb="22" eb="24">
      <t>ハイスイ</t>
    </rPh>
    <rPh sb="24" eb="26">
      <t>クイキ</t>
    </rPh>
    <rPh sb="27" eb="28">
      <t>ノゾ</t>
    </rPh>
    <rPh sb="33" eb="36">
      <t>ソウジンコウ</t>
    </rPh>
    <phoneticPr fontId="3"/>
  </si>
  <si>
    <t>○  合併処理浄化槽の普及状況</t>
    <rPh sb="3" eb="5">
      <t>ガッペイ</t>
    </rPh>
    <rPh sb="5" eb="7">
      <t>ショリ</t>
    </rPh>
    <rPh sb="7" eb="10">
      <t>ジョウカソウ</t>
    </rPh>
    <rPh sb="11" eb="13">
      <t>フキュウ</t>
    </rPh>
    <rPh sb="13" eb="15">
      <t>ジョウキョウ</t>
    </rPh>
    <phoneticPr fontId="3"/>
  </si>
  <si>
    <t>　　　　2　市街地面積は人口集中地区を用いた。</t>
    <phoneticPr fontId="3"/>
  </si>
  <si>
    <t>－</t>
  </si>
  <si>
    <t>水洗化
人口</t>
    <rPh sb="0" eb="3">
      <t>スイセンカ</t>
    </rPh>
    <rPh sb="4" eb="6">
      <t>ジンコウ</t>
    </rPh>
    <phoneticPr fontId="3"/>
  </si>
  <si>
    <t>集落排水
整備人口</t>
    <rPh sb="0" eb="2">
      <t>シュウラク</t>
    </rPh>
    <rPh sb="2" eb="4">
      <t>ハイスイ</t>
    </rPh>
    <rPh sb="5" eb="7">
      <t>セイビ</t>
    </rPh>
    <rPh sb="7" eb="9">
      <t>ジンコウ</t>
    </rPh>
    <phoneticPr fontId="3"/>
  </si>
  <si>
    <t>管きょ
延長(m)</t>
    <phoneticPr fontId="3"/>
  </si>
  <si>
    <t>ポンプ場数
（箇所）</t>
    <rPh sb="7" eb="9">
      <t>カショ</t>
    </rPh>
    <phoneticPr fontId="3"/>
  </si>
  <si>
    <t>処理場数
（箇所）</t>
    <rPh sb="6" eb="8">
      <t>カショ</t>
    </rPh>
    <phoneticPr fontId="3"/>
  </si>
  <si>
    <t>水洗便所
接続戸数</t>
    <rPh sb="5" eb="7">
      <t>セツゾク</t>
    </rPh>
    <phoneticPr fontId="3"/>
  </si>
  <si>
    <t>農業集落排水
使用可能戸数</t>
    <phoneticPr fontId="3"/>
  </si>
  <si>
    <t>農業集落排水処理施設</t>
    <rPh sb="0" eb="2">
      <t>ノウギョウ</t>
    </rPh>
    <rPh sb="2" eb="4">
      <t>シュウラク</t>
    </rPh>
    <rPh sb="4" eb="6">
      <t>ハイスイ</t>
    </rPh>
    <rPh sb="6" eb="8">
      <t>ショリ</t>
    </rPh>
    <rPh sb="8" eb="10">
      <t>シセツ</t>
    </rPh>
    <phoneticPr fontId="3"/>
  </si>
  <si>
    <t>処理下水量
日平均(㎥)</t>
    <phoneticPr fontId="3"/>
  </si>
  <si>
    <t>集落排水
汚水処理
普及率(％)</t>
    <rPh sb="0" eb="2">
      <t>シュウラク</t>
    </rPh>
    <rPh sb="2" eb="4">
      <t>ハイスイ</t>
    </rPh>
    <rPh sb="5" eb="7">
      <t>オスイ</t>
    </rPh>
    <rPh sb="7" eb="9">
      <t>ショリ</t>
    </rPh>
    <phoneticPr fontId="3"/>
  </si>
  <si>
    <t>処理区域
内人口</t>
    <rPh sb="2" eb="4">
      <t>クイキ</t>
    </rPh>
    <rPh sb="5" eb="6">
      <t>ウチ</t>
    </rPh>
    <rPh sb="6" eb="8">
      <t>ジンコウ</t>
    </rPh>
    <phoneticPr fontId="3"/>
  </si>
  <si>
    <t>処理区域
内面積</t>
    <rPh sb="5" eb="6">
      <t>ナイ</t>
    </rPh>
    <phoneticPr fontId="3"/>
  </si>
  <si>
    <t>市街地面積
(D.I.D)</t>
    <phoneticPr fontId="3"/>
  </si>
  <si>
    <t>(単位　面積ha)</t>
  </si>
  <si>
    <t>　　普及率　＝　処理人口　／　総人口</t>
    <rPh sb="2" eb="5">
      <t>フキュウリツ</t>
    </rPh>
    <rPh sb="8" eb="10">
      <t>ショリ</t>
    </rPh>
    <rPh sb="10" eb="12">
      <t>ジンコウ</t>
    </rPh>
    <rPh sb="15" eb="18">
      <t>ソウジンコウ</t>
    </rPh>
    <phoneticPr fontId="3"/>
  </si>
  <si>
    <t>○  農業集落排水処理施設及び普及状況</t>
    <rPh sb="3" eb="5">
      <t>ノウギョウ</t>
    </rPh>
    <rPh sb="5" eb="7">
      <t>シュウラク</t>
    </rPh>
    <rPh sb="7" eb="9">
      <t>ハイスイ</t>
    </rPh>
    <rPh sb="9" eb="11">
      <t>ショリ</t>
    </rPh>
    <rPh sb="11" eb="13">
      <t>シセツ</t>
    </rPh>
    <rPh sb="13" eb="14">
      <t>オヨ</t>
    </rPh>
    <rPh sb="15" eb="17">
      <t>フキュウ</t>
    </rPh>
    <rPh sb="17" eb="19">
      <t>ジョウキョウ</t>
    </rPh>
    <phoneticPr fontId="3"/>
  </si>
  <si>
    <t>下水道
整備人口</t>
    <rPh sb="0" eb="3">
      <t>ゲスイドウ</t>
    </rPh>
    <rPh sb="4" eb="6">
      <t>セイビ</t>
    </rPh>
    <rPh sb="6" eb="8">
      <t>ジンコウ</t>
    </rPh>
    <phoneticPr fontId="3"/>
  </si>
  <si>
    <t>下水管きょ
延長  (m)</t>
    <phoneticPr fontId="3"/>
  </si>
  <si>
    <t>下水処理場数（箇所）</t>
    <rPh sb="7" eb="9">
      <t>カショ</t>
    </rPh>
    <phoneticPr fontId="3"/>
  </si>
  <si>
    <t>下水道使用
可能戸数</t>
    <phoneticPr fontId="3"/>
  </si>
  <si>
    <t>下　　水　　道　　施　　設</t>
  </si>
  <si>
    <t>下水道
汚水処理
普及率(％)</t>
    <rPh sb="0" eb="3">
      <t>ゲスイドウ</t>
    </rPh>
    <rPh sb="4" eb="6">
      <t>オスイ</t>
    </rPh>
    <rPh sb="6" eb="8">
      <t>ショリ</t>
    </rPh>
    <phoneticPr fontId="3"/>
  </si>
  <si>
    <r>
      <t>処理区域</t>
    </r>
    <r>
      <rPr>
        <sz val="9"/>
        <color indexed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内人口</t>
    </r>
    <rPh sb="2" eb="4">
      <t>クイキ</t>
    </rPh>
    <rPh sb="5" eb="6">
      <t>ウチ</t>
    </rPh>
    <rPh sb="6" eb="8">
      <t>ジンコウ</t>
    </rPh>
    <phoneticPr fontId="3"/>
  </si>
  <si>
    <r>
      <t xml:space="preserve">処理区域
</t>
    </r>
    <r>
      <rPr>
        <sz val="9"/>
        <rFont val="ＭＳ 明朝"/>
        <family val="1"/>
        <charset val="128"/>
      </rPr>
      <t>内面積</t>
    </r>
    <rPh sb="5" eb="6">
      <t>ナイ</t>
    </rPh>
    <phoneticPr fontId="3"/>
  </si>
  <si>
    <t>公共下水道施設及び普及状況</t>
  </si>
  <si>
    <t>年度</t>
    <rPh sb="0" eb="2">
      <t>ネンド</t>
    </rPh>
    <phoneticPr fontId="3"/>
  </si>
  <si>
    <t>合併処理浄化槽普及率(％)</t>
    <rPh sb="0" eb="2">
      <t>ガッペイ</t>
    </rPh>
    <rPh sb="2" eb="4">
      <t>ショリ</t>
    </rPh>
    <rPh sb="4" eb="7">
      <t>ジョウカソウ</t>
    </rPh>
    <rPh sb="7" eb="8">
      <t>ススム</t>
    </rPh>
    <rPh sb="8" eb="9">
      <t>オヨブ</t>
    </rPh>
    <rPh sb="9" eb="10">
      <t>リツ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</si>
  <si>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</si>
  <si>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 元 年度</t>
    <rPh sb="0" eb="2">
      <t>レイワ</t>
    </rPh>
    <rPh sb="3" eb="4">
      <t>ガン</t>
    </rPh>
    <rPh sb="5" eb="6">
      <t>ネン</t>
    </rPh>
    <rPh sb="6" eb="7">
      <t>ド</t>
    </rPh>
    <phoneticPr fontId="3"/>
  </si>
  <si>
    <t>ⅩⅧ 　水　道</t>
    <rPh sb="4" eb="5">
      <t>ミズ</t>
    </rPh>
    <rPh sb="6" eb="7">
      <t>ミチ</t>
    </rPh>
    <phoneticPr fontId="3"/>
  </si>
  <si>
    <t>第18章　 水 道</t>
    <rPh sb="0" eb="1">
      <t>ダイ</t>
    </rPh>
    <rPh sb="3" eb="4">
      <t>ショウ</t>
    </rPh>
    <rPh sb="6" eb="7">
      <t>ミズ</t>
    </rPh>
    <rPh sb="8" eb="9">
      <t>ミチ</t>
    </rPh>
    <phoneticPr fontId="3"/>
  </si>
  <si>
    <t>134  上水道用途別使用状況</t>
    <phoneticPr fontId="3"/>
  </si>
  <si>
    <t>135  公共下水道施設及び普及状況</t>
    <rPh sb="5" eb="7">
      <t>コウキョウ</t>
    </rPh>
    <rPh sb="7" eb="10">
      <t>ゲスイドウ</t>
    </rPh>
    <rPh sb="10" eb="12">
      <t>シセツ</t>
    </rPh>
    <rPh sb="12" eb="13">
      <t>オヨ</t>
    </rPh>
    <rPh sb="14" eb="16">
      <t>フキュウ</t>
    </rPh>
    <rPh sb="16" eb="18">
      <t>ジョウキョウ</t>
    </rPh>
    <phoneticPr fontId="3"/>
  </si>
  <si>
    <t>　資　料　　上下水道課</t>
    <rPh sb="6" eb="11">
      <t>ジョウゲスイドウカ</t>
    </rPh>
    <phoneticPr fontId="3"/>
  </si>
  <si>
    <t>　　資　料　　上下水道課</t>
    <rPh sb="7" eb="8">
      <t>ジョウ</t>
    </rPh>
    <rPh sb="8" eb="11">
      <t>ゲスイドウ</t>
    </rPh>
    <rPh sb="11" eb="12">
      <t>カ</t>
    </rPh>
    <phoneticPr fontId="3"/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</si>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</sst>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5">
    <font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4" fillId="0" borderId="0"/>
    <xf numFmtId="0" fontId="6" fillId="0" borderId="0">
      <alignment vertical="center"/>
    </xf>
  </cellStyleXfs>
  <cellXfs count="8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49" fontId="6" fillId="0" borderId="3" xfId="0" applyNumberFormat="1" applyFont="1" applyBorder="1" applyAlignment="1">
      <alignment horizontal="center"/>
    </xf>
    <xf numFmtId="38" fontId="6" fillId="0" borderId="4" xfId="2" applyFont="1" applyFill="1" applyBorder="1" applyAlignment="1">
      <alignment horizontal="right"/>
    </xf>
    <xf numFmtId="0" fontId="6" fillId="0" borderId="5" xfId="0" applyFont="1" applyBorder="1"/>
    <xf numFmtId="38" fontId="6" fillId="0" borderId="0" xfId="0" applyNumberFormat="1" applyFont="1"/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38" fontId="7" fillId="0" borderId="0" xfId="2" applyFont="1" applyFill="1" applyAlignment="1" applyProtection="1">
      <alignment horizontal="right"/>
      <protection locked="0"/>
    </xf>
    <xf numFmtId="38" fontId="6" fillId="0" borderId="0" xfId="2" applyFont="1" applyFill="1" applyAlignment="1" applyProtection="1">
      <alignment horizontal="right"/>
      <protection locked="0"/>
    </xf>
    <xf numFmtId="176" fontId="6" fillId="0" borderId="0" xfId="2" applyNumberFormat="1" applyFont="1" applyFill="1" applyAlignment="1" applyProtection="1">
      <alignment horizontal="right"/>
      <protection locked="0"/>
    </xf>
    <xf numFmtId="0" fontId="5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38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38" fontId="0" fillId="0" borderId="0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38" fontId="6" fillId="0" borderId="0" xfId="3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38" fontId="6" fillId="0" borderId="0" xfId="3" applyNumberFormat="1" applyFont="1" applyFill="1" applyBorder="1" applyAlignment="1" applyProtection="1">
      <alignment horizontal="right" vertical="center"/>
      <protection locked="0"/>
    </xf>
    <xf numFmtId="177" fontId="6" fillId="0" borderId="0" xfId="3" applyNumberFormat="1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38" fontId="6" fillId="0" borderId="0" xfId="3" applyFont="1" applyFill="1" applyBorder="1" applyAlignment="1" applyProtection="1">
      <alignment horizontal="right" vertical="center"/>
      <protection locked="0"/>
    </xf>
    <xf numFmtId="38" fontId="6" fillId="0" borderId="0" xfId="3" applyFont="1" applyFill="1" applyBorder="1" applyAlignment="1">
      <alignment horizontal="right" vertical="center"/>
    </xf>
    <xf numFmtId="38" fontId="6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3" fontId="9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38" fontId="6" fillId="0" borderId="11" xfId="3" applyNumberFormat="1" applyFont="1" applyFill="1" applyBorder="1" applyAlignment="1" applyProtection="1">
      <alignment horizontal="right" vertical="center"/>
      <protection locked="0"/>
    </xf>
    <xf numFmtId="38" fontId="6" fillId="0" borderId="11" xfId="3" applyFont="1" applyFill="1" applyBorder="1" applyAlignment="1" applyProtection="1">
      <alignment vertical="center"/>
      <protection locked="0"/>
    </xf>
    <xf numFmtId="38" fontId="6" fillId="0" borderId="11" xfId="3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7" fillId="0" borderId="0" xfId="3" applyFont="1" applyFill="1" applyAlignment="1" applyProtection="1">
      <alignment horizontal="right"/>
      <protection locked="0"/>
    </xf>
    <xf numFmtId="176" fontId="6" fillId="0" borderId="0" xfId="3" applyNumberFormat="1" applyFont="1" applyFill="1" applyAlignment="1" applyProtection="1">
      <alignment horizontal="right"/>
      <protection locked="0"/>
    </xf>
    <xf numFmtId="38" fontId="6" fillId="0" borderId="0" xfId="3" applyFont="1" applyFill="1" applyAlignment="1" applyProtection="1">
      <alignment horizontal="right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</cellXfs>
  <cellStyles count="10">
    <cellStyle name="ハイパーリンク" xfId="1" builtinId="8" customBuiltin="1"/>
    <cellStyle name="桁区切り" xfId="2" builtinId="6"/>
    <cellStyle name="桁区切り 2" xfId="3"/>
    <cellStyle name="桁区切り 3" xfId="5"/>
    <cellStyle name="標準" xfId="0" builtinId="0"/>
    <cellStyle name="標準 2" xfId="4"/>
    <cellStyle name="標準 2 2" xfId="6"/>
    <cellStyle name="標準 3" xfId="7"/>
    <cellStyle name="標準 4" xfId="8"/>
    <cellStyle name="標準 5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0</xdr:col>
      <xdr:colOff>638175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3340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561975</xdr:colOff>
      <xdr:row>0</xdr:row>
      <xdr:rowOff>0</xdr:rowOff>
    </xdr:from>
    <xdr:to>
      <xdr:col>0</xdr:col>
      <xdr:colOff>638175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53340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Normal="100" workbookViewId="0">
      <selection activeCell="D11" sqref="D11"/>
    </sheetView>
  </sheetViews>
  <sheetFormatPr defaultRowHeight="21" customHeight="1"/>
  <cols>
    <col min="1" max="1" width="9.33203125" style="2"/>
    <col min="2" max="2" width="97.83203125" style="2" customWidth="1"/>
    <col min="3" max="16384" width="9.33203125" style="2"/>
  </cols>
  <sheetData>
    <row r="1" spans="1:2" ht="21" customHeight="1">
      <c r="A1" s="14"/>
      <c r="B1" s="27" t="s">
        <v>68</v>
      </c>
    </row>
    <row r="2" spans="1:2" ht="21" customHeight="1">
      <c r="A2" s="14"/>
      <c r="B2" s="19"/>
    </row>
    <row r="3" spans="1:2" ht="21" customHeight="1">
      <c r="A3" s="57">
        <v>134</v>
      </c>
      <c r="B3" s="28" t="s">
        <v>3</v>
      </c>
    </row>
    <row r="4" spans="1:2" ht="21" customHeight="1">
      <c r="A4" s="57">
        <v>135</v>
      </c>
      <c r="B4" s="28" t="s">
        <v>62</v>
      </c>
    </row>
  </sheetData>
  <phoneticPr fontId="3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selection activeCell="G18" sqref="G18"/>
    </sheetView>
  </sheetViews>
  <sheetFormatPr defaultRowHeight="15" customHeight="1"/>
  <cols>
    <col min="1" max="1" width="20.83203125" style="3" customWidth="1"/>
    <col min="2" max="4" width="12.83203125" style="3" customWidth="1"/>
    <col min="5" max="5" width="15.33203125" style="3" customWidth="1"/>
    <col min="6" max="9" width="12.83203125" style="3" customWidth="1"/>
    <col min="10" max="16384" width="9.33203125" style="3"/>
  </cols>
  <sheetData>
    <row r="1" spans="1:9" s="2" customFormat="1" ht="15" customHeight="1">
      <c r="A1" s="1" t="s">
        <v>67</v>
      </c>
    </row>
    <row r="2" spans="1:9" s="2" customFormat="1" ht="15" customHeight="1">
      <c r="A2" s="1"/>
    </row>
    <row r="3" spans="1:9" s="2" customFormat="1" ht="15" customHeight="1">
      <c r="A3" s="1" t="s">
        <v>69</v>
      </c>
    </row>
    <row r="4" spans="1:9" ht="15" customHeight="1" thickBot="1"/>
    <row r="5" spans="1:9" ht="28.5" customHeight="1">
      <c r="A5" s="63" t="s">
        <v>63</v>
      </c>
      <c r="B5" s="13" t="s">
        <v>9</v>
      </c>
      <c r="C5" s="65" t="s">
        <v>10</v>
      </c>
      <c r="D5" s="65" t="s">
        <v>11</v>
      </c>
      <c r="E5" s="11" t="s">
        <v>12</v>
      </c>
      <c r="F5" s="65" t="s">
        <v>4</v>
      </c>
      <c r="G5" s="61" t="s">
        <v>5</v>
      </c>
      <c r="H5" s="62"/>
      <c r="I5" s="62"/>
    </row>
    <row r="6" spans="1:9" ht="19.5" customHeight="1">
      <c r="A6" s="64"/>
      <c r="B6" s="12" t="s">
        <v>8</v>
      </c>
      <c r="C6" s="66"/>
      <c r="D6" s="66"/>
      <c r="E6" s="12" t="s">
        <v>13</v>
      </c>
      <c r="F6" s="66"/>
      <c r="G6" s="4" t="s">
        <v>6</v>
      </c>
      <c r="H6" s="4" t="s">
        <v>0</v>
      </c>
      <c r="I6" s="10" t="s">
        <v>7</v>
      </c>
    </row>
    <row r="7" spans="1:9" ht="24" customHeight="1">
      <c r="A7" s="15" t="s">
        <v>65</v>
      </c>
      <c r="B7" s="16">
        <v>54628</v>
      </c>
      <c r="C7" s="16">
        <v>20700</v>
      </c>
      <c r="D7" s="16">
        <v>22260</v>
      </c>
      <c r="E7" s="16">
        <v>58468</v>
      </c>
      <c r="F7" s="18">
        <v>93.4</v>
      </c>
      <c r="G7" s="17">
        <v>5223</v>
      </c>
      <c r="H7" s="17">
        <v>4004</v>
      </c>
      <c r="I7" s="17">
        <v>1219</v>
      </c>
    </row>
    <row r="8" spans="1:9" ht="24" customHeight="1">
      <c r="A8" s="5" t="s">
        <v>73</v>
      </c>
      <c r="B8" s="16">
        <v>54096</v>
      </c>
      <c r="C8" s="16">
        <v>20920</v>
      </c>
      <c r="D8" s="16">
        <v>22447</v>
      </c>
      <c r="E8" s="16">
        <v>57764</v>
      </c>
      <c r="F8" s="18">
        <v>93.6</v>
      </c>
      <c r="G8" s="17">
        <v>5239</v>
      </c>
      <c r="H8" s="17">
        <v>4116</v>
      </c>
      <c r="I8" s="17">
        <v>1123</v>
      </c>
    </row>
    <row r="9" spans="1:9" ht="24" customHeight="1">
      <c r="A9" s="5" t="s">
        <v>74</v>
      </c>
      <c r="B9" s="16">
        <v>53420</v>
      </c>
      <c r="C9" s="16">
        <v>20961</v>
      </c>
      <c r="D9" s="16">
        <v>22443</v>
      </c>
      <c r="E9" s="16">
        <v>56937</v>
      </c>
      <c r="F9" s="18">
        <v>93.8</v>
      </c>
      <c r="G9" s="17">
        <v>5145</v>
      </c>
      <c r="H9" s="17">
        <v>4033</v>
      </c>
      <c r="I9" s="17">
        <v>1112</v>
      </c>
    </row>
    <row r="10" spans="1:9" ht="24" customHeight="1">
      <c r="A10" s="5" t="s">
        <v>75</v>
      </c>
      <c r="B10" s="16">
        <v>52798</v>
      </c>
      <c r="C10" s="16">
        <v>21120</v>
      </c>
      <c r="D10" s="16">
        <v>22601</v>
      </c>
      <c r="E10" s="16">
        <v>56176</v>
      </c>
      <c r="F10" s="18">
        <v>93.9</v>
      </c>
      <c r="G10" s="17">
        <v>5115</v>
      </c>
      <c r="H10" s="17">
        <v>4011</v>
      </c>
      <c r="I10" s="17">
        <v>1104</v>
      </c>
    </row>
    <row r="11" spans="1:9" ht="24" customHeight="1">
      <c r="A11" s="5" t="s">
        <v>76</v>
      </c>
      <c r="B11" s="58">
        <v>52216</v>
      </c>
      <c r="C11" s="58">
        <v>21289</v>
      </c>
      <c r="D11" s="58">
        <f>22405+298</f>
        <v>22703</v>
      </c>
      <c r="E11" s="58">
        <v>55357</v>
      </c>
      <c r="F11" s="59">
        <v>94.3</v>
      </c>
      <c r="G11" s="60">
        <v>4998</v>
      </c>
      <c r="H11" s="60">
        <v>3956</v>
      </c>
      <c r="I11" s="60">
        <v>1042</v>
      </c>
    </row>
    <row r="12" spans="1:9" ht="6" customHeight="1" thickBot="1">
      <c r="A12" s="6"/>
      <c r="B12" s="7"/>
      <c r="C12" s="7"/>
      <c r="D12" s="7"/>
      <c r="E12" s="7"/>
      <c r="F12" s="7"/>
      <c r="G12" s="7"/>
      <c r="H12" s="7"/>
      <c r="I12" s="7"/>
    </row>
    <row r="13" spans="1:9" ht="6" customHeight="1">
      <c r="A13" s="8"/>
      <c r="B13" s="8"/>
      <c r="C13" s="8"/>
      <c r="D13" s="8"/>
      <c r="E13" s="8"/>
      <c r="F13" s="8"/>
      <c r="G13" s="8"/>
      <c r="H13" s="8"/>
      <c r="I13" s="8"/>
    </row>
    <row r="14" spans="1:9" ht="12">
      <c r="A14" s="3" t="s">
        <v>71</v>
      </c>
      <c r="C14" s="3" t="s">
        <v>2</v>
      </c>
    </row>
    <row r="15" spans="1:9" ht="12">
      <c r="C15" s="3" t="s">
        <v>1</v>
      </c>
    </row>
    <row r="16" spans="1:9" ht="12"/>
    <row r="17" spans="7:7" ht="12">
      <c r="G17" s="9"/>
    </row>
    <row r="18" spans="7:7" ht="12"/>
  </sheetData>
  <mergeCells count="5">
    <mergeCell ref="G5:I5"/>
    <mergeCell ref="A5:A6"/>
    <mergeCell ref="C5:C6"/>
    <mergeCell ref="D5:D6"/>
    <mergeCell ref="F5:F6"/>
  </mergeCells>
  <phoneticPr fontId="3"/>
  <pageMargins left="0.78740157480314965" right="0.59055118110236227" top="0.59055118110236227" bottom="0.59055118110236227" header="0.51181102362204722" footer="0.51181102362204722"/>
  <pageSetup paperSize="9" scale="85" orientation="portrait" r:id="rId1"/>
  <headerFooter alignWithMargins="0"/>
  <ignoredErrors>
    <ignoredError sqref="D1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zoomScaleNormal="100" zoomScaleSheetLayoutView="100" workbookViewId="0">
      <selection activeCell="I12" sqref="I12"/>
    </sheetView>
  </sheetViews>
  <sheetFormatPr defaultRowHeight="18" customHeight="1"/>
  <cols>
    <col min="1" max="1" width="15.83203125" style="20" customWidth="1"/>
    <col min="2" max="11" width="14.83203125" style="20" customWidth="1"/>
    <col min="12" max="12" width="12.83203125" style="20" customWidth="1"/>
    <col min="13" max="17" width="0" style="20" hidden="1" customWidth="1"/>
    <col min="18" max="16384" width="9.33203125" style="20"/>
  </cols>
  <sheetData>
    <row r="1" spans="1:16" ht="18" customHeight="1">
      <c r="A1" s="76" t="s">
        <v>67</v>
      </c>
      <c r="B1" s="77"/>
      <c r="C1" s="77"/>
    </row>
    <row r="2" spans="1:16" ht="18" customHeight="1">
      <c r="A2" s="37"/>
    </row>
    <row r="3" spans="1:16" ht="18" customHeight="1">
      <c r="A3" s="38" t="s">
        <v>70</v>
      </c>
    </row>
    <row r="4" spans="1:16" ht="18" customHeight="1" thickBot="1">
      <c r="B4" s="39"/>
      <c r="C4" s="39"/>
      <c r="D4" s="39"/>
      <c r="E4" s="39"/>
      <c r="F4" s="39"/>
      <c r="G4" s="20" t="s">
        <v>52</v>
      </c>
      <c r="H4" s="39"/>
      <c r="I4" s="40"/>
      <c r="J4" s="78" t="s">
        <v>51</v>
      </c>
      <c r="K4" s="77"/>
      <c r="L4" s="39"/>
    </row>
    <row r="5" spans="1:16" ht="18" customHeight="1">
      <c r="A5" s="79" t="s">
        <v>27</v>
      </c>
      <c r="B5" s="81" t="s">
        <v>50</v>
      </c>
      <c r="C5" s="67" t="s">
        <v>61</v>
      </c>
      <c r="D5" s="82" t="s">
        <v>60</v>
      </c>
      <c r="E5" s="67" t="s">
        <v>59</v>
      </c>
      <c r="F5" s="67" t="s">
        <v>46</v>
      </c>
      <c r="G5" s="71" t="s">
        <v>58</v>
      </c>
      <c r="H5" s="71"/>
      <c r="I5" s="71"/>
      <c r="J5" s="72" t="s">
        <v>57</v>
      </c>
      <c r="K5" s="83" t="s">
        <v>43</v>
      </c>
      <c r="L5" s="41"/>
    </row>
    <row r="6" spans="1:16" ht="30" customHeight="1">
      <c r="A6" s="80"/>
      <c r="B6" s="80"/>
      <c r="C6" s="68"/>
      <c r="D6" s="68"/>
      <c r="E6" s="68"/>
      <c r="F6" s="68"/>
      <c r="G6" s="42" t="s">
        <v>56</v>
      </c>
      <c r="H6" s="42" t="s">
        <v>41</v>
      </c>
      <c r="I6" s="43" t="s">
        <v>55</v>
      </c>
      <c r="J6" s="73"/>
      <c r="K6" s="84"/>
      <c r="L6" s="44"/>
      <c r="M6" s="45" t="s">
        <v>19</v>
      </c>
      <c r="N6" s="46" t="s">
        <v>54</v>
      </c>
      <c r="O6" s="46" t="s">
        <v>38</v>
      </c>
      <c r="P6" s="45" t="s">
        <v>16</v>
      </c>
    </row>
    <row r="7" spans="1:16" ht="18" customHeight="1">
      <c r="A7" s="33" t="s">
        <v>66</v>
      </c>
      <c r="B7" s="25">
        <v>783</v>
      </c>
      <c r="C7" s="25">
        <v>596</v>
      </c>
      <c r="D7" s="25">
        <v>22254</v>
      </c>
      <c r="E7" s="30">
        <v>0.373</v>
      </c>
      <c r="F7" s="25">
        <v>4219</v>
      </c>
      <c r="G7" s="35" t="s">
        <v>37</v>
      </c>
      <c r="H7" s="35" t="s">
        <v>37</v>
      </c>
      <c r="I7" s="25">
        <v>131275</v>
      </c>
      <c r="J7" s="25">
        <v>8779</v>
      </c>
      <c r="K7" s="25">
        <v>6233</v>
      </c>
      <c r="L7" s="25"/>
      <c r="M7" s="21">
        <v>63480</v>
      </c>
      <c r="N7" s="21">
        <v>21614</v>
      </c>
      <c r="O7" s="21">
        <v>14327</v>
      </c>
      <c r="P7" s="22">
        <f>O7/N7</f>
        <v>0.66285740723605069</v>
      </c>
    </row>
    <row r="8" spans="1:16" ht="18" customHeight="1">
      <c r="A8" s="48">
        <v>2</v>
      </c>
      <c r="B8" s="25">
        <v>783</v>
      </c>
      <c r="C8" s="25">
        <v>600</v>
      </c>
      <c r="D8" s="25">
        <v>22135</v>
      </c>
      <c r="E8" s="30">
        <v>0.375</v>
      </c>
      <c r="F8" s="25">
        <v>4333</v>
      </c>
      <c r="G8" s="35" t="s">
        <v>37</v>
      </c>
      <c r="H8" s="35" t="s">
        <v>37</v>
      </c>
      <c r="I8" s="25">
        <v>131758</v>
      </c>
      <c r="J8" s="25">
        <v>8910</v>
      </c>
      <c r="K8" s="25">
        <v>6410</v>
      </c>
      <c r="L8" s="25"/>
      <c r="M8" s="21">
        <v>63480</v>
      </c>
      <c r="N8" s="21">
        <v>21614</v>
      </c>
      <c r="O8" s="21">
        <v>14327</v>
      </c>
      <c r="P8" s="22">
        <f>O8/N8</f>
        <v>0.66285740723605069</v>
      </c>
    </row>
    <row r="9" spans="1:16" ht="18" customHeight="1">
      <c r="A9" s="48">
        <v>3</v>
      </c>
      <c r="B9" s="25">
        <v>783</v>
      </c>
      <c r="C9" s="25">
        <v>618</v>
      </c>
      <c r="D9" s="25">
        <v>22069</v>
      </c>
      <c r="E9" s="30">
        <v>0.38</v>
      </c>
      <c r="F9" s="25">
        <v>4328</v>
      </c>
      <c r="G9" s="35" t="s">
        <v>37</v>
      </c>
      <c r="H9" s="35" t="s">
        <v>37</v>
      </c>
      <c r="I9" s="25">
        <v>132065</v>
      </c>
      <c r="J9" s="25">
        <v>8979</v>
      </c>
      <c r="K9" s="25">
        <v>6522</v>
      </c>
      <c r="L9" s="25"/>
      <c r="M9" s="21"/>
      <c r="N9" s="21"/>
      <c r="O9" s="21"/>
      <c r="P9" s="22"/>
    </row>
    <row r="10" spans="1:16" ht="18" customHeight="1">
      <c r="A10" s="48">
        <v>4</v>
      </c>
      <c r="B10" s="25">
        <v>783</v>
      </c>
      <c r="C10" s="25">
        <v>622</v>
      </c>
      <c r="D10" s="25">
        <v>22029</v>
      </c>
      <c r="E10" s="30">
        <v>0.38500000000000001</v>
      </c>
      <c r="F10" s="25">
        <v>4282</v>
      </c>
      <c r="G10" s="35" t="s">
        <v>37</v>
      </c>
      <c r="H10" s="35" t="s">
        <v>37</v>
      </c>
      <c r="I10" s="25">
        <v>132361</v>
      </c>
      <c r="J10" s="25">
        <v>9111</v>
      </c>
      <c r="K10" s="25">
        <v>6712</v>
      </c>
      <c r="L10" s="25"/>
      <c r="M10" s="21"/>
      <c r="N10" s="21"/>
      <c r="O10" s="21"/>
      <c r="P10" s="22"/>
    </row>
    <row r="11" spans="1:16" ht="18" customHeight="1">
      <c r="A11" s="48">
        <v>5</v>
      </c>
      <c r="B11" s="25">
        <v>783</v>
      </c>
      <c r="C11" s="25">
        <v>622</v>
      </c>
      <c r="D11" s="25">
        <v>21918</v>
      </c>
      <c r="E11" s="30">
        <v>0.38900000000000001</v>
      </c>
      <c r="F11" s="25">
        <v>4279</v>
      </c>
      <c r="G11" s="35" t="s">
        <v>37</v>
      </c>
      <c r="H11" s="35" t="s">
        <v>37</v>
      </c>
      <c r="I11" s="25">
        <v>132361</v>
      </c>
      <c r="J11" s="25">
        <v>9212</v>
      </c>
      <c r="K11" s="25">
        <v>6873</v>
      </c>
      <c r="L11" s="25"/>
      <c r="M11" s="21"/>
      <c r="N11" s="21"/>
      <c r="O11" s="21"/>
      <c r="P11" s="22"/>
    </row>
    <row r="12" spans="1:16" ht="6" customHeight="1" thickBot="1">
      <c r="A12" s="52"/>
      <c r="B12" s="53"/>
      <c r="C12" s="51"/>
      <c r="D12" s="51"/>
      <c r="E12" s="51"/>
      <c r="F12" s="51"/>
      <c r="G12" s="51"/>
      <c r="H12" s="51"/>
      <c r="I12" s="51"/>
      <c r="J12" s="51"/>
      <c r="K12" s="51"/>
      <c r="L12" s="39"/>
    </row>
    <row r="13" spans="1:16" ht="18" customHeight="1">
      <c r="A13" s="20" t="s">
        <v>72</v>
      </c>
      <c r="C13" s="20" t="s">
        <v>14</v>
      </c>
    </row>
    <row r="14" spans="1:16" ht="18" customHeight="1">
      <c r="C14" s="20" t="s">
        <v>36</v>
      </c>
    </row>
    <row r="16" spans="1:16" ht="18" customHeight="1">
      <c r="A16" s="38" t="s">
        <v>53</v>
      </c>
    </row>
    <row r="17" spans="1:17" ht="18" customHeight="1" thickBot="1">
      <c r="B17" s="39"/>
      <c r="C17" s="39"/>
      <c r="D17" s="39"/>
      <c r="E17" s="39"/>
      <c r="F17" s="39"/>
      <c r="G17" s="20" t="s">
        <v>52</v>
      </c>
      <c r="H17" s="39"/>
      <c r="I17" s="40"/>
      <c r="J17" s="78" t="s">
        <v>51</v>
      </c>
      <c r="K17" s="77"/>
      <c r="L17" s="39"/>
    </row>
    <row r="18" spans="1:17" ht="18" customHeight="1">
      <c r="A18" s="79" t="s">
        <v>27</v>
      </c>
      <c r="B18" s="81" t="s">
        <v>50</v>
      </c>
      <c r="C18" s="67" t="s">
        <v>49</v>
      </c>
      <c r="D18" s="67" t="s">
        <v>48</v>
      </c>
      <c r="E18" s="67" t="s">
        <v>47</v>
      </c>
      <c r="F18" s="67" t="s">
        <v>46</v>
      </c>
      <c r="G18" s="71" t="s">
        <v>45</v>
      </c>
      <c r="H18" s="71"/>
      <c r="I18" s="71"/>
      <c r="J18" s="72" t="s">
        <v>44</v>
      </c>
      <c r="K18" s="87" t="s">
        <v>43</v>
      </c>
      <c r="L18" s="49"/>
    </row>
    <row r="19" spans="1:17" ht="30" customHeight="1">
      <c r="A19" s="80"/>
      <c r="B19" s="80"/>
      <c r="C19" s="68"/>
      <c r="D19" s="68"/>
      <c r="E19" s="68"/>
      <c r="F19" s="68"/>
      <c r="G19" s="43" t="s">
        <v>42</v>
      </c>
      <c r="H19" s="43" t="s">
        <v>41</v>
      </c>
      <c r="I19" s="43" t="s">
        <v>40</v>
      </c>
      <c r="J19" s="73"/>
      <c r="K19" s="84"/>
      <c r="L19" s="44"/>
      <c r="M19" s="45" t="s">
        <v>19</v>
      </c>
      <c r="N19" s="46" t="s">
        <v>39</v>
      </c>
      <c r="O19" s="46" t="s">
        <v>38</v>
      </c>
      <c r="P19" s="45" t="s">
        <v>16</v>
      </c>
    </row>
    <row r="20" spans="1:17" ht="18" customHeight="1">
      <c r="A20" s="33" t="s">
        <v>66</v>
      </c>
      <c r="B20" s="31" t="s">
        <v>37</v>
      </c>
      <c r="C20" s="25">
        <v>230</v>
      </c>
      <c r="D20" s="25">
        <v>1014</v>
      </c>
      <c r="E20" s="29">
        <v>1.7000000000000001E-2</v>
      </c>
      <c r="F20" s="25">
        <v>372</v>
      </c>
      <c r="G20" s="25">
        <v>3</v>
      </c>
      <c r="H20" s="34" t="s">
        <v>37</v>
      </c>
      <c r="I20" s="26">
        <v>14582</v>
      </c>
      <c r="J20" s="25">
        <v>345</v>
      </c>
      <c r="K20" s="25">
        <v>328</v>
      </c>
      <c r="L20" s="25"/>
      <c r="M20" s="23">
        <v>63480</v>
      </c>
      <c r="N20" s="47">
        <v>1151</v>
      </c>
      <c r="O20" s="47">
        <v>1086</v>
      </c>
      <c r="P20" s="22">
        <f>O20/N20</f>
        <v>0.94352736750651611</v>
      </c>
    </row>
    <row r="21" spans="1:17" ht="18" customHeight="1">
      <c r="A21" s="48">
        <v>2</v>
      </c>
      <c r="B21" s="54" t="s">
        <v>37</v>
      </c>
      <c r="C21" s="25">
        <v>230</v>
      </c>
      <c r="D21" s="25">
        <v>1003</v>
      </c>
      <c r="E21" s="29">
        <v>1.7000000000000001E-2</v>
      </c>
      <c r="F21" s="25">
        <v>383</v>
      </c>
      <c r="G21" s="25">
        <v>3</v>
      </c>
      <c r="H21" s="34" t="s">
        <v>37</v>
      </c>
      <c r="I21" s="26">
        <v>14582</v>
      </c>
      <c r="J21" s="25">
        <v>352</v>
      </c>
      <c r="K21" s="25">
        <v>334</v>
      </c>
      <c r="L21" s="25"/>
      <c r="M21" s="23">
        <v>63480</v>
      </c>
      <c r="N21" s="47">
        <v>1151</v>
      </c>
      <c r="O21" s="47">
        <v>1086</v>
      </c>
      <c r="P21" s="22">
        <f>O21/N21</f>
        <v>0.94352736750651611</v>
      </c>
    </row>
    <row r="22" spans="1:17" ht="18" customHeight="1">
      <c r="A22" s="48">
        <v>3</v>
      </c>
      <c r="B22" s="54" t="s">
        <v>37</v>
      </c>
      <c r="C22" s="25">
        <v>230</v>
      </c>
      <c r="D22" s="25">
        <v>1002</v>
      </c>
      <c r="E22" s="29">
        <v>1.7000000000000001E-2</v>
      </c>
      <c r="F22" s="25">
        <v>355</v>
      </c>
      <c r="G22" s="25">
        <v>3</v>
      </c>
      <c r="H22" s="34" t="s">
        <v>37</v>
      </c>
      <c r="I22" s="26">
        <v>14582</v>
      </c>
      <c r="J22" s="25">
        <v>352</v>
      </c>
      <c r="K22" s="25">
        <v>336</v>
      </c>
      <c r="L22" s="25"/>
      <c r="M22" s="23"/>
      <c r="N22" s="47"/>
      <c r="O22" s="47"/>
      <c r="P22" s="22"/>
    </row>
    <row r="23" spans="1:17" ht="18" customHeight="1">
      <c r="A23" s="48">
        <v>4</v>
      </c>
      <c r="B23" s="54" t="s">
        <v>37</v>
      </c>
      <c r="C23" s="25">
        <v>230</v>
      </c>
      <c r="D23" s="25">
        <v>989</v>
      </c>
      <c r="E23" s="29">
        <v>1.7000000000000001E-2</v>
      </c>
      <c r="F23" s="25">
        <v>309</v>
      </c>
      <c r="G23" s="25">
        <v>3</v>
      </c>
      <c r="H23" s="34" t="s">
        <v>37</v>
      </c>
      <c r="I23" s="26">
        <v>14582</v>
      </c>
      <c r="J23" s="25">
        <v>351</v>
      </c>
      <c r="K23" s="25">
        <v>336</v>
      </c>
      <c r="L23" s="25"/>
      <c r="M23" s="23"/>
      <c r="N23" s="47"/>
      <c r="O23" s="47"/>
      <c r="P23" s="22"/>
    </row>
    <row r="24" spans="1:17" ht="18" customHeight="1">
      <c r="A24" s="48">
        <v>5</v>
      </c>
      <c r="B24" s="54" t="s">
        <v>37</v>
      </c>
      <c r="C24" s="25">
        <v>230</v>
      </c>
      <c r="D24" s="25">
        <v>964</v>
      </c>
      <c r="E24" s="29">
        <v>1.7000000000000001E-2</v>
      </c>
      <c r="F24" s="25">
        <v>272</v>
      </c>
      <c r="G24" s="25">
        <v>3</v>
      </c>
      <c r="H24" s="34" t="s">
        <v>37</v>
      </c>
      <c r="I24" s="26">
        <v>14582</v>
      </c>
      <c r="J24" s="25">
        <v>354</v>
      </c>
      <c r="K24" s="25">
        <v>339</v>
      </c>
      <c r="L24" s="25"/>
      <c r="M24" s="23"/>
      <c r="N24" s="47"/>
      <c r="O24" s="47"/>
      <c r="P24" s="22"/>
    </row>
    <row r="25" spans="1:17" ht="6" customHeight="1" thickBot="1">
      <c r="A25" s="52"/>
      <c r="B25" s="53"/>
      <c r="C25" s="51"/>
      <c r="D25" s="51"/>
      <c r="E25" s="51"/>
      <c r="F25" s="51"/>
      <c r="G25" s="51"/>
      <c r="H25" s="51"/>
      <c r="I25" s="51"/>
      <c r="J25" s="51"/>
      <c r="K25" s="51"/>
      <c r="L25" s="39"/>
    </row>
    <row r="26" spans="1:17" ht="18" customHeight="1">
      <c r="A26" s="20" t="s">
        <v>72</v>
      </c>
      <c r="C26" s="20" t="s">
        <v>14</v>
      </c>
    </row>
    <row r="27" spans="1:17" ht="18" customHeight="1">
      <c r="C27" s="20" t="s">
        <v>36</v>
      </c>
    </row>
    <row r="29" spans="1:17" ht="18" customHeight="1">
      <c r="A29" s="38" t="s">
        <v>35</v>
      </c>
    </row>
    <row r="30" spans="1:17" ht="18" customHeight="1" thickBot="1">
      <c r="C30" s="39"/>
      <c r="D30" s="39"/>
      <c r="E30" s="39"/>
      <c r="F30" s="50" t="s">
        <v>34</v>
      </c>
      <c r="H30" s="39"/>
      <c r="I30" s="40"/>
      <c r="J30" s="40"/>
      <c r="K30" s="39"/>
      <c r="L30" s="39"/>
    </row>
    <row r="31" spans="1:17" ht="20.100000000000001" customHeight="1">
      <c r="A31" s="79" t="s">
        <v>27</v>
      </c>
      <c r="B31" s="81" t="s">
        <v>33</v>
      </c>
      <c r="C31" s="67" t="s">
        <v>32</v>
      </c>
      <c r="D31" s="67" t="s">
        <v>31</v>
      </c>
      <c r="E31" s="67" t="s">
        <v>64</v>
      </c>
      <c r="F31" s="74" t="s">
        <v>30</v>
      </c>
      <c r="G31" s="69"/>
      <c r="H31" s="69"/>
      <c r="I31" s="69"/>
      <c r="J31" s="69"/>
      <c r="K31" s="69"/>
      <c r="L31" s="49"/>
    </row>
    <row r="32" spans="1:17" ht="20.100000000000001" customHeight="1">
      <c r="A32" s="80"/>
      <c r="B32" s="80"/>
      <c r="C32" s="68"/>
      <c r="D32" s="68"/>
      <c r="E32" s="68"/>
      <c r="F32" s="75"/>
      <c r="G32" s="70"/>
      <c r="H32" s="70"/>
      <c r="I32" s="70"/>
      <c r="J32" s="70"/>
      <c r="K32" s="70"/>
      <c r="L32" s="44"/>
      <c r="M32" s="45" t="s">
        <v>19</v>
      </c>
      <c r="N32" s="46" t="s">
        <v>18</v>
      </c>
      <c r="O32" s="46" t="s">
        <v>17</v>
      </c>
      <c r="P32" s="45" t="s">
        <v>16</v>
      </c>
      <c r="Q32" s="46"/>
    </row>
    <row r="33" spans="1:17" ht="18" customHeight="1">
      <c r="A33" s="33" t="s">
        <v>66</v>
      </c>
      <c r="B33" s="26">
        <v>4078</v>
      </c>
      <c r="C33" s="26">
        <v>15989</v>
      </c>
      <c r="D33" s="26">
        <v>5572</v>
      </c>
      <c r="E33" s="29">
        <v>0.26700000000000002</v>
      </c>
      <c r="F33" s="25">
        <v>98</v>
      </c>
      <c r="G33" s="24"/>
      <c r="H33" s="24"/>
      <c r="I33" s="24"/>
      <c r="J33" s="24"/>
      <c r="K33" s="24"/>
      <c r="L33" s="24"/>
      <c r="M33" s="23">
        <v>63480</v>
      </c>
      <c r="N33" s="21">
        <v>15822</v>
      </c>
      <c r="O33" s="21">
        <v>5052</v>
      </c>
      <c r="P33" s="22">
        <f>N33/M33</f>
        <v>0.24924385633270321</v>
      </c>
    </row>
    <row r="34" spans="1:17" ht="18" customHeight="1">
      <c r="A34" s="48">
        <v>2</v>
      </c>
      <c r="B34" s="55">
        <v>4146</v>
      </c>
      <c r="C34" s="26">
        <v>16113</v>
      </c>
      <c r="D34" s="26">
        <v>5725</v>
      </c>
      <c r="E34" s="29">
        <v>0.27300000000000002</v>
      </c>
      <c r="F34" s="25">
        <v>86</v>
      </c>
      <c r="G34" s="24"/>
      <c r="H34" s="24"/>
      <c r="I34" s="24"/>
      <c r="J34" s="24"/>
      <c r="K34" s="24"/>
      <c r="L34" s="24"/>
      <c r="M34" s="23">
        <v>63480</v>
      </c>
      <c r="N34" s="21">
        <v>15822</v>
      </c>
      <c r="O34" s="21">
        <v>5052</v>
      </c>
      <c r="P34" s="22">
        <f>N34/M34</f>
        <v>0.24924385633270321</v>
      </c>
    </row>
    <row r="35" spans="1:17" ht="18" customHeight="1">
      <c r="A35" s="48">
        <v>3</v>
      </c>
      <c r="B35" s="55">
        <v>4195</v>
      </c>
      <c r="C35" s="26">
        <v>16165</v>
      </c>
      <c r="D35" s="26">
        <v>5842</v>
      </c>
      <c r="E35" s="29">
        <v>0.27800000000000002</v>
      </c>
      <c r="F35" s="25">
        <v>79</v>
      </c>
      <c r="G35" s="24"/>
      <c r="H35" s="24"/>
      <c r="I35" s="24"/>
      <c r="J35" s="24"/>
      <c r="K35" s="24"/>
      <c r="L35" s="24"/>
      <c r="M35" s="23"/>
      <c r="N35" s="21"/>
      <c r="O35" s="21"/>
      <c r="P35" s="22"/>
    </row>
    <row r="36" spans="1:17" ht="18" customHeight="1">
      <c r="A36" s="48">
        <v>4</v>
      </c>
      <c r="B36" s="55">
        <v>4248</v>
      </c>
      <c r="C36" s="26">
        <v>16085</v>
      </c>
      <c r="D36" s="26">
        <v>5945</v>
      </c>
      <c r="E36" s="29">
        <v>0.28000000000000003</v>
      </c>
      <c r="F36" s="25">
        <v>79</v>
      </c>
      <c r="G36" s="24"/>
      <c r="H36" s="24"/>
      <c r="I36" s="24"/>
      <c r="J36" s="24"/>
      <c r="K36" s="24"/>
      <c r="L36" s="24"/>
      <c r="M36" s="23"/>
      <c r="N36" s="21"/>
      <c r="O36" s="21"/>
      <c r="P36" s="22"/>
    </row>
    <row r="37" spans="1:17" ht="18" customHeight="1">
      <c r="A37" s="48">
        <v>5</v>
      </c>
      <c r="B37" s="55">
        <v>4289</v>
      </c>
      <c r="C37" s="26">
        <v>15892</v>
      </c>
      <c r="D37" s="26">
        <v>5975</v>
      </c>
      <c r="E37" s="29">
        <v>0.28199999999999997</v>
      </c>
      <c r="F37" s="25">
        <v>79</v>
      </c>
      <c r="G37" s="24"/>
      <c r="H37" s="24"/>
      <c r="I37" s="24"/>
      <c r="J37" s="24"/>
      <c r="K37" s="24"/>
      <c r="L37" s="24"/>
      <c r="M37" s="23"/>
      <c r="N37" s="21"/>
      <c r="O37" s="21"/>
      <c r="P37" s="22"/>
    </row>
    <row r="38" spans="1:17" ht="6" customHeight="1" thickBot="1">
      <c r="A38" s="52"/>
      <c r="B38" s="53"/>
      <c r="C38" s="51"/>
      <c r="D38" s="51"/>
      <c r="E38" s="51"/>
      <c r="F38" s="51"/>
      <c r="G38" s="39"/>
      <c r="H38" s="39"/>
      <c r="I38" s="39"/>
      <c r="J38" s="39"/>
      <c r="K38" s="39"/>
      <c r="L38" s="39"/>
    </row>
    <row r="39" spans="1:17" ht="18" customHeight="1">
      <c r="A39" s="20" t="s">
        <v>72</v>
      </c>
      <c r="C39" s="20" t="s">
        <v>14</v>
      </c>
    </row>
    <row r="41" spans="1:17" ht="18" customHeight="1">
      <c r="A41" s="38" t="s">
        <v>29</v>
      </c>
    </row>
    <row r="42" spans="1:17" ht="18" customHeight="1" thickBot="1">
      <c r="B42" s="39"/>
      <c r="C42" s="39"/>
      <c r="D42" s="39"/>
      <c r="E42" s="39"/>
      <c r="H42" s="50" t="s">
        <v>28</v>
      </c>
      <c r="I42" s="40"/>
      <c r="J42" s="40"/>
      <c r="K42" s="39"/>
      <c r="L42" s="39"/>
    </row>
    <row r="43" spans="1:17" ht="18" customHeight="1">
      <c r="A43" s="79" t="s">
        <v>27</v>
      </c>
      <c r="B43" s="85" t="s">
        <v>26</v>
      </c>
      <c r="C43" s="67" t="s">
        <v>25</v>
      </c>
      <c r="D43" s="72" t="s">
        <v>24</v>
      </c>
      <c r="E43" s="72" t="s">
        <v>23</v>
      </c>
      <c r="F43" s="67" t="s">
        <v>22</v>
      </c>
      <c r="G43" s="72" t="s">
        <v>21</v>
      </c>
      <c r="H43" s="87" t="s">
        <v>20</v>
      </c>
      <c r="I43" s="69"/>
      <c r="J43" s="69"/>
      <c r="K43" s="69"/>
      <c r="L43" s="49"/>
    </row>
    <row r="44" spans="1:17" ht="18" customHeight="1">
      <c r="A44" s="80"/>
      <c r="B44" s="86"/>
      <c r="C44" s="68"/>
      <c r="D44" s="73"/>
      <c r="E44" s="73"/>
      <c r="F44" s="68"/>
      <c r="G44" s="73"/>
      <c r="H44" s="84"/>
      <c r="I44" s="70"/>
      <c r="J44" s="70"/>
      <c r="K44" s="70"/>
      <c r="L44" s="44"/>
      <c r="M44" s="45" t="s">
        <v>19</v>
      </c>
      <c r="N44" s="46" t="s">
        <v>18</v>
      </c>
      <c r="O44" s="46" t="s">
        <v>17</v>
      </c>
      <c r="P44" s="45" t="s">
        <v>16</v>
      </c>
      <c r="Q44" s="46" t="s">
        <v>15</v>
      </c>
    </row>
    <row r="45" spans="1:17" ht="18" customHeight="1">
      <c r="A45" s="33" t="s">
        <v>66</v>
      </c>
      <c r="B45" s="25">
        <v>18970</v>
      </c>
      <c r="C45" s="25">
        <v>7241</v>
      </c>
      <c r="D45" s="25">
        <v>7010</v>
      </c>
      <c r="E45" s="36">
        <v>3191</v>
      </c>
      <c r="F45" s="26">
        <v>25980</v>
      </c>
      <c r="G45" s="34">
        <v>10432</v>
      </c>
      <c r="H45" s="32">
        <v>0.434</v>
      </c>
      <c r="I45" s="24"/>
      <c r="J45" s="24"/>
      <c r="K45" s="24"/>
      <c r="L45" s="24"/>
      <c r="M45" s="23">
        <v>63480</v>
      </c>
      <c r="N45" s="21">
        <v>15822</v>
      </c>
      <c r="O45" s="21">
        <v>5052</v>
      </c>
      <c r="P45" s="22">
        <f>N45/M45</f>
        <v>0.24924385633270321</v>
      </c>
      <c r="Q45" s="21">
        <v>32245</v>
      </c>
    </row>
    <row r="46" spans="1:17" ht="18" customHeight="1">
      <c r="A46" s="48">
        <v>2</v>
      </c>
      <c r="B46" s="56">
        <v>18320</v>
      </c>
      <c r="C46" s="25">
        <v>7182</v>
      </c>
      <c r="D46" s="25">
        <v>6675</v>
      </c>
      <c r="E46" s="36">
        <v>3088</v>
      </c>
      <c r="F46" s="26">
        <v>24995</v>
      </c>
      <c r="G46" s="34">
        <v>10270</v>
      </c>
      <c r="H46" s="32">
        <v>0.42299999999999999</v>
      </c>
      <c r="I46" s="24"/>
      <c r="J46" s="24"/>
      <c r="K46" s="24"/>
      <c r="L46" s="24"/>
      <c r="M46" s="23">
        <v>63480</v>
      </c>
      <c r="N46" s="21">
        <v>15822</v>
      </c>
      <c r="O46" s="21">
        <v>5052</v>
      </c>
      <c r="P46" s="22">
        <f>N46/M46</f>
        <v>0.24924385633270321</v>
      </c>
      <c r="Q46" s="21">
        <v>32245</v>
      </c>
    </row>
    <row r="47" spans="1:17" ht="18" customHeight="1">
      <c r="A47" s="48">
        <v>3</v>
      </c>
      <c r="B47" s="56">
        <v>17644</v>
      </c>
      <c r="C47" s="25">
        <v>7081</v>
      </c>
      <c r="D47" s="25">
        <v>6281</v>
      </c>
      <c r="E47" s="36">
        <v>2942</v>
      </c>
      <c r="F47" s="26">
        <v>23925</v>
      </c>
      <c r="G47" s="34">
        <v>10023</v>
      </c>
      <c r="H47" s="32">
        <v>0.41099999999999998</v>
      </c>
      <c r="I47" s="24"/>
      <c r="J47" s="24"/>
      <c r="K47" s="24"/>
      <c r="L47" s="24"/>
      <c r="M47" s="23"/>
      <c r="N47" s="21"/>
      <c r="O47" s="21"/>
      <c r="P47" s="22"/>
      <c r="Q47" s="21"/>
    </row>
    <row r="48" spans="1:17" ht="18" customHeight="1">
      <c r="A48" s="48">
        <v>4</v>
      </c>
      <c r="B48" s="56">
        <v>17054</v>
      </c>
      <c r="C48" s="25">
        <v>7013</v>
      </c>
      <c r="D48" s="25">
        <v>5965</v>
      </c>
      <c r="E48" s="36">
        <v>2862</v>
      </c>
      <c r="F48" s="26">
        <v>23019</v>
      </c>
      <c r="G48" s="34">
        <v>9875</v>
      </c>
      <c r="H48" s="32">
        <v>0.40200000000000002</v>
      </c>
      <c r="I48" s="24"/>
      <c r="J48" s="24"/>
      <c r="K48" s="24"/>
      <c r="L48" s="24"/>
      <c r="M48" s="23"/>
      <c r="N48" s="21"/>
      <c r="O48" s="21"/>
      <c r="P48" s="22"/>
      <c r="Q48" s="21"/>
    </row>
    <row r="49" spans="1:17" ht="18" customHeight="1">
      <c r="A49" s="48">
        <v>5</v>
      </c>
      <c r="B49" s="56">
        <v>16566</v>
      </c>
      <c r="C49" s="25">
        <v>6997</v>
      </c>
      <c r="D49" s="25">
        <v>5697</v>
      </c>
      <c r="E49" s="36">
        <v>2774</v>
      </c>
      <c r="F49" s="26">
        <v>22263</v>
      </c>
      <c r="G49" s="34">
        <v>9771</v>
      </c>
      <c r="H49" s="32">
        <v>0.39500000000000002</v>
      </c>
      <c r="I49" s="24"/>
      <c r="J49" s="24"/>
      <c r="K49" s="24"/>
      <c r="L49" s="24"/>
      <c r="M49" s="23"/>
      <c r="N49" s="21"/>
      <c r="O49" s="21"/>
      <c r="P49" s="22"/>
      <c r="Q49" s="21"/>
    </row>
    <row r="50" spans="1:17" ht="6" customHeight="1" thickBot="1">
      <c r="A50" s="52"/>
      <c r="B50" s="53"/>
      <c r="C50" s="51"/>
      <c r="D50" s="51"/>
      <c r="E50" s="51"/>
      <c r="F50" s="51"/>
      <c r="G50" s="51"/>
      <c r="H50" s="51"/>
      <c r="I50" s="39"/>
      <c r="J50" s="39"/>
      <c r="K50" s="39"/>
      <c r="L50" s="39"/>
    </row>
    <row r="51" spans="1:17" ht="18" customHeight="1">
      <c r="A51" s="20" t="s">
        <v>72</v>
      </c>
      <c r="C51" s="20" t="s">
        <v>14</v>
      </c>
    </row>
  </sheetData>
  <mergeCells count="43">
    <mergeCell ref="F43:F44"/>
    <mergeCell ref="G43:G44"/>
    <mergeCell ref="H43:H44"/>
    <mergeCell ref="I43:I44"/>
    <mergeCell ref="J43:J44"/>
    <mergeCell ref="K43:K44"/>
    <mergeCell ref="J17:K17"/>
    <mergeCell ref="G18:I18"/>
    <mergeCell ref="K18:K19"/>
    <mergeCell ref="G31:G32"/>
    <mergeCell ref="K31:K32"/>
    <mergeCell ref="H31:H32"/>
    <mergeCell ref="I31:I32"/>
    <mergeCell ref="J18:J19"/>
    <mergeCell ref="A18:A19"/>
    <mergeCell ref="A31:A32"/>
    <mergeCell ref="B31:B32"/>
    <mergeCell ref="C31:C32"/>
    <mergeCell ref="D31:D32"/>
    <mergeCell ref="B18:B19"/>
    <mergeCell ref="C18:C19"/>
    <mergeCell ref="D18:D19"/>
    <mergeCell ref="A43:A44"/>
    <mergeCell ref="B43:B44"/>
    <mergeCell ref="C43:C44"/>
    <mergeCell ref="D43:D44"/>
    <mergeCell ref="E43:E44"/>
    <mergeCell ref="A1:C1"/>
    <mergeCell ref="J4:K4"/>
    <mergeCell ref="A5:A6"/>
    <mergeCell ref="B5:B6"/>
    <mergeCell ref="C5:C6"/>
    <mergeCell ref="D5:D6"/>
    <mergeCell ref="K5:K6"/>
    <mergeCell ref="E18:E19"/>
    <mergeCell ref="F18:F19"/>
    <mergeCell ref="J31:J32"/>
    <mergeCell ref="E5:E6"/>
    <mergeCell ref="G5:I5"/>
    <mergeCell ref="J5:J6"/>
    <mergeCell ref="F5:F6"/>
    <mergeCell ref="E31:E32"/>
    <mergeCell ref="F31:F32"/>
  </mergeCells>
  <phoneticPr fontId="3"/>
  <pageMargins left="0.78740157480314965" right="0.59055118110236227" top="0.59055118110236227" bottom="0.59055118110236227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目次</vt:lpstr>
      <vt:lpstr>134</vt:lpstr>
      <vt:lpstr>135</vt:lpstr>
      <vt:lpstr>'135'!Print_Area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福島県伊達市</cp:lastModifiedBy>
  <cp:lastPrinted>2025-03-05T03:58:07Z</cp:lastPrinted>
  <dcterms:modified xsi:type="dcterms:W3CDTF">2025-03-13T08:24:07Z</dcterms:modified>
</cp:coreProperties>
</file>