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部\総務課\統計\702伊達市統計書\18_R7年度\05_R7伊達市統計書\"/>
    </mc:Choice>
  </mc:AlternateContent>
  <xr:revisionPtr revIDLastSave="0" documentId="13_ncr:1_{86FB245D-5D83-4A7B-81A3-836752D236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1" r:id="rId1"/>
    <sheet name="10" sheetId="2" r:id="rId2"/>
    <sheet name="11" sheetId="24" r:id="rId3"/>
    <sheet name="12" sheetId="4" r:id="rId4"/>
    <sheet name="13" sheetId="26" r:id="rId5"/>
    <sheet name="14" sheetId="6" r:id="rId6"/>
    <sheet name="15" sheetId="7" r:id="rId7"/>
    <sheet name="16" sheetId="8" r:id="rId8"/>
    <sheet name="17" sheetId="9" r:id="rId9"/>
    <sheet name="18" sheetId="10" r:id="rId10"/>
    <sheet name="19" sheetId="11" r:id="rId11"/>
    <sheet name="20" sheetId="12" r:id="rId12"/>
    <sheet name="21" sheetId="13" r:id="rId13"/>
    <sheet name="22" sheetId="14" r:id="rId14"/>
    <sheet name="23" sheetId="15" r:id="rId15"/>
    <sheet name="24" sheetId="16" r:id="rId16"/>
    <sheet name="25" sheetId="17" r:id="rId17"/>
    <sheet name="26" sheetId="18" r:id="rId18"/>
    <sheet name="27" sheetId="19" r:id="rId19"/>
    <sheet name="28" sheetId="20" r:id="rId20"/>
    <sheet name="29" sheetId="21" r:id="rId21"/>
    <sheet name="30" sheetId="25" r:id="rId22"/>
    <sheet name="31" sheetId="23" r:id="rId23"/>
  </sheets>
  <definedNames>
    <definedName name="_xlnm._FilterDatabase" localSheetId="6" hidden="1">'15'!$A$1:$J$1</definedName>
    <definedName name="a" localSheetId="4">#REF!</definedName>
    <definedName name="a" localSheetId="21">#REF!</definedName>
    <definedName name="a" localSheetId="22">#REF!</definedName>
    <definedName name="a">#REF!</definedName>
    <definedName name="jjjj" localSheetId="4">#REF!</definedName>
    <definedName name="jjjj" localSheetId="21">#REF!</definedName>
    <definedName name="jjjj" localSheetId="22">#REF!</definedName>
    <definedName name="jjjj">#REF!</definedName>
    <definedName name="_xlnm.Print_Area" localSheetId="1">'10'!$A$1:$G$25</definedName>
    <definedName name="_xlnm.Print_Area" localSheetId="5">'14'!$A$1:$H$23</definedName>
    <definedName name="_xlnm.Print_Area" localSheetId="6">'15'!$A$1:$I$46</definedName>
    <definedName name="_xlnm.Print_Area" localSheetId="7">'16'!$A$1:$I$38</definedName>
    <definedName name="_xlnm.Print_Area" localSheetId="8">'17'!$A$1:$V$38</definedName>
    <definedName name="_xlnm.Print_Area" localSheetId="11">'20'!$A$1:$AH$40</definedName>
    <definedName name="_xlnm.Print_Area" localSheetId="12">'21'!$A$1:$S$87</definedName>
    <definedName name="_xlnm.Print_Area" localSheetId="13">'22'!$A$1:$M$35</definedName>
    <definedName name="_xlnm.Print_Area" localSheetId="14">'23'!$A$1:$N$36</definedName>
    <definedName name="_xlnm.Print_Area" localSheetId="15">'24'!$A$1:$Q$26</definedName>
    <definedName name="_xlnm.Print_Area" localSheetId="20">'29'!$A$1:$Z$187</definedName>
    <definedName name="_xlnm.Print_Area" localSheetId="21">'30'!$A$1:$I$88</definedName>
    <definedName name="_xlnm.Print_Area" localSheetId="22">'31'!$A$1:$K$34</definedName>
    <definedName name="_xlnm.Print_Titles" localSheetId="2">'11'!$1:$4</definedName>
    <definedName name="_xlnm.Print_Titles" localSheetId="16">'25'!$1:$7</definedName>
    <definedName name="_xlnm.Print_Titles" localSheetId="18">'27'!$1:$9</definedName>
    <definedName name="_xlnm.Print_Titles" localSheetId="19">'28'!$1:$9</definedName>
    <definedName name="_xlnm.Print_Titles" localSheetId="20">'29'!$1:$6</definedName>
    <definedName name="X01Y01_37" localSheetId="4">#REF!</definedName>
    <definedName name="X01Y01_37" localSheetId="21">#REF!</definedName>
    <definedName name="X01Y01_37" localSheetId="22">#REF!</definedName>
    <definedName name="X01Y01_37">#REF!</definedName>
    <definedName name="X01Y01_38" localSheetId="4">#REF!</definedName>
    <definedName name="X01Y01_38" localSheetId="21">#REF!</definedName>
    <definedName name="X01Y01_38" localSheetId="22">#REF!</definedName>
    <definedName name="X01Y01_38">#REF!</definedName>
    <definedName name="X01Y01_39" localSheetId="4">#REF!</definedName>
    <definedName name="X01Y01_39" localSheetId="21">#REF!</definedName>
    <definedName name="X01Y01_39" localSheetId="22">#REF!</definedName>
    <definedName name="X01Y01_39">#REF!</definedName>
    <definedName name="X01Y02_37" localSheetId="4">#REF!</definedName>
    <definedName name="X01Y02_37" localSheetId="21">#REF!</definedName>
    <definedName name="X01Y02_37" localSheetId="22">#REF!</definedName>
    <definedName name="X01Y02_37">#REF!</definedName>
    <definedName name="X01Y02_38" localSheetId="4">#REF!</definedName>
    <definedName name="X01Y02_38" localSheetId="21">#REF!</definedName>
    <definedName name="X01Y02_38" localSheetId="22">#REF!</definedName>
    <definedName name="X01Y02_38">#REF!</definedName>
    <definedName name="X01Y02_39" localSheetId="4">#REF!</definedName>
    <definedName name="X01Y02_39" localSheetId="21">#REF!</definedName>
    <definedName name="X01Y02_39" localSheetId="22">#REF!</definedName>
    <definedName name="X01Y02_39">#REF!</definedName>
    <definedName name="Ｘ01Ｙ02_40" localSheetId="4">#REF!</definedName>
    <definedName name="Ｘ01Ｙ02_40" localSheetId="21">#REF!</definedName>
    <definedName name="Ｘ01Ｙ02_40" localSheetId="22">#REF!</definedName>
    <definedName name="Ｘ01Ｙ02_40">#REF!</definedName>
    <definedName name="X01Y03_37" localSheetId="4">#REF!</definedName>
    <definedName name="X01Y03_37" localSheetId="21">#REF!</definedName>
    <definedName name="X01Y03_37" localSheetId="22">#REF!</definedName>
    <definedName name="X01Y03_37">#REF!</definedName>
    <definedName name="X01Y03_38" localSheetId="4">#REF!</definedName>
    <definedName name="X01Y03_38" localSheetId="21">#REF!</definedName>
    <definedName name="X01Y03_38" localSheetId="22">#REF!</definedName>
    <definedName name="X01Y03_38">#REF!</definedName>
    <definedName name="X01Y03_39" localSheetId="4">#REF!</definedName>
    <definedName name="X01Y03_39" localSheetId="21">#REF!</definedName>
    <definedName name="X01Y03_39" localSheetId="22">#REF!</definedName>
    <definedName name="X01Y03_39">#REF!</definedName>
    <definedName name="X01Y03_50" localSheetId="4">#REF!</definedName>
    <definedName name="X01Y03_50" localSheetId="21">#REF!</definedName>
    <definedName name="X01Y03_50" localSheetId="22">#REF!</definedName>
    <definedName name="X01Y03_50">#REF!</definedName>
    <definedName name="X01Y04_37" localSheetId="4">#REF!</definedName>
    <definedName name="X01Y04_37" localSheetId="21">#REF!</definedName>
    <definedName name="X01Y04_37" localSheetId="22">#REF!</definedName>
    <definedName name="X01Y04_37">#REF!</definedName>
    <definedName name="X01Y04_38" localSheetId="4">#REF!</definedName>
    <definedName name="X01Y04_38" localSheetId="21">#REF!</definedName>
    <definedName name="X01Y04_38" localSheetId="22">#REF!</definedName>
    <definedName name="X01Y04_38">#REF!</definedName>
    <definedName name="X01Y04_39" localSheetId="4">#REF!</definedName>
    <definedName name="X01Y04_39" localSheetId="21">#REF!</definedName>
    <definedName name="X01Y04_39" localSheetId="22">#REF!</definedName>
    <definedName name="X01Y04_39">#REF!</definedName>
    <definedName name="X01Y05_37" localSheetId="4">#REF!</definedName>
    <definedName name="X01Y05_37" localSheetId="21">#REF!</definedName>
    <definedName name="X01Y05_37" localSheetId="22">#REF!</definedName>
    <definedName name="X01Y05_37">#REF!</definedName>
    <definedName name="X01Y05_38" localSheetId="4">#REF!</definedName>
    <definedName name="X01Y05_38" localSheetId="21">#REF!</definedName>
    <definedName name="X01Y05_38" localSheetId="22">#REF!</definedName>
    <definedName name="X01Y05_38">#REF!</definedName>
    <definedName name="X01Y05_39" localSheetId="4">#REF!</definedName>
    <definedName name="X01Y05_39" localSheetId="21">#REF!</definedName>
    <definedName name="X01Y05_39" localSheetId="22">#REF!</definedName>
    <definedName name="X01Y05_39">#REF!</definedName>
    <definedName name="X01Y06_37" localSheetId="4">#REF!</definedName>
    <definedName name="X01Y06_37" localSheetId="21">#REF!</definedName>
    <definedName name="X01Y06_37" localSheetId="22">#REF!</definedName>
    <definedName name="X01Y06_37">#REF!</definedName>
    <definedName name="X01Y06_38" localSheetId="4">#REF!</definedName>
    <definedName name="X01Y06_38" localSheetId="21">#REF!</definedName>
    <definedName name="X01Y06_38" localSheetId="22">#REF!</definedName>
    <definedName name="X01Y06_38">#REF!</definedName>
    <definedName name="X01Y06_39" localSheetId="4">#REF!</definedName>
    <definedName name="X01Y06_39" localSheetId="21">#REF!</definedName>
    <definedName name="X01Y06_39" localSheetId="22">#REF!</definedName>
    <definedName name="X01Y06_39">#REF!</definedName>
    <definedName name="X01Y07_37" localSheetId="4">#REF!</definedName>
    <definedName name="X01Y07_37" localSheetId="21">#REF!</definedName>
    <definedName name="X01Y07_37" localSheetId="22">#REF!</definedName>
    <definedName name="X01Y07_37">#REF!</definedName>
    <definedName name="X01Y07_38" localSheetId="4">#REF!</definedName>
    <definedName name="X01Y07_38" localSheetId="21">#REF!</definedName>
    <definedName name="X01Y07_38" localSheetId="22">#REF!</definedName>
    <definedName name="X01Y07_38">#REF!</definedName>
    <definedName name="X01Y07_39" localSheetId="4">#REF!</definedName>
    <definedName name="X01Y07_39" localSheetId="21">#REF!</definedName>
    <definedName name="X01Y07_39" localSheetId="22">#REF!</definedName>
    <definedName name="X01Y07_39">#REF!</definedName>
    <definedName name="X01Y08_37" localSheetId="4">#REF!</definedName>
    <definedName name="X01Y08_37" localSheetId="21">#REF!</definedName>
    <definedName name="X01Y08_37" localSheetId="22">#REF!</definedName>
    <definedName name="X01Y08_37">#REF!</definedName>
    <definedName name="X01Y08_38" localSheetId="4">#REF!</definedName>
    <definedName name="X01Y08_38" localSheetId="21">#REF!</definedName>
    <definedName name="X01Y08_38" localSheetId="22">#REF!</definedName>
    <definedName name="X01Y08_38">#REF!</definedName>
    <definedName name="X01Y09_37" localSheetId="4">#REF!</definedName>
    <definedName name="X01Y09_37" localSheetId="21">#REF!</definedName>
    <definedName name="X01Y09_37" localSheetId="22">#REF!</definedName>
    <definedName name="X01Y09_37">#REF!</definedName>
    <definedName name="X01Y09_38" localSheetId="4">#REF!</definedName>
    <definedName name="X01Y09_38" localSheetId="21">#REF!</definedName>
    <definedName name="X01Y09_38" localSheetId="22">#REF!</definedName>
    <definedName name="X01Y09_38">#REF!</definedName>
    <definedName name="X01Y10_37" localSheetId="4">#REF!</definedName>
    <definedName name="X01Y10_37" localSheetId="21">#REF!</definedName>
    <definedName name="X01Y10_37" localSheetId="22">#REF!</definedName>
    <definedName name="X01Y10_37">#REF!</definedName>
    <definedName name="X02Y01_37" localSheetId="4">#REF!</definedName>
    <definedName name="X02Y01_37" localSheetId="21">#REF!</definedName>
    <definedName name="X02Y01_37" localSheetId="22">#REF!</definedName>
    <definedName name="X02Y01_37">#REF!</definedName>
    <definedName name="X02Y01_38" localSheetId="4">#REF!</definedName>
    <definedName name="X02Y01_38" localSheetId="21">#REF!</definedName>
    <definedName name="X02Y01_38" localSheetId="22">#REF!</definedName>
    <definedName name="X02Y01_38">#REF!</definedName>
    <definedName name="X02Y01_39" localSheetId="4">#REF!</definedName>
    <definedName name="X02Y01_39" localSheetId="21">#REF!</definedName>
    <definedName name="X02Y01_39" localSheetId="22">#REF!</definedName>
    <definedName name="X02Y01_39">#REF!</definedName>
    <definedName name="X02Y02_37" localSheetId="4">#REF!</definedName>
    <definedName name="X02Y02_37" localSheetId="21">#REF!</definedName>
    <definedName name="X02Y02_37" localSheetId="22">#REF!</definedName>
    <definedName name="X02Y02_37">#REF!</definedName>
    <definedName name="X02Y02_38" localSheetId="4">#REF!</definedName>
    <definedName name="X02Y02_38" localSheetId="21">#REF!</definedName>
    <definedName name="X02Y02_38" localSheetId="22">#REF!</definedName>
    <definedName name="X02Y02_38">#REF!</definedName>
    <definedName name="X02Y02_39" localSheetId="4">#REF!</definedName>
    <definedName name="X02Y02_39" localSheetId="21">#REF!</definedName>
    <definedName name="X02Y02_39" localSheetId="22">#REF!</definedName>
    <definedName name="X02Y02_39">#REF!</definedName>
    <definedName name="X02Y03_37" localSheetId="4">#REF!</definedName>
    <definedName name="X02Y03_37" localSheetId="21">#REF!</definedName>
    <definedName name="X02Y03_37" localSheetId="22">#REF!</definedName>
    <definedName name="X02Y03_37">#REF!</definedName>
    <definedName name="X02Y03_38" localSheetId="4">#REF!</definedName>
    <definedName name="X02Y03_38" localSheetId="21">#REF!</definedName>
    <definedName name="X02Y03_38" localSheetId="22">#REF!</definedName>
    <definedName name="X02Y03_38">#REF!</definedName>
    <definedName name="X02Y03_39" localSheetId="4">#REF!</definedName>
    <definedName name="X02Y03_39" localSheetId="21">#REF!</definedName>
    <definedName name="X02Y03_39" localSheetId="22">#REF!</definedName>
    <definedName name="X02Y03_39">#REF!</definedName>
    <definedName name="X02Y04_37" localSheetId="4">#REF!</definedName>
    <definedName name="X02Y04_37" localSheetId="21">#REF!</definedName>
    <definedName name="X02Y04_37" localSheetId="22">#REF!</definedName>
    <definedName name="X02Y04_37">#REF!</definedName>
    <definedName name="X02Y04_38" localSheetId="4">#REF!</definedName>
    <definedName name="X02Y04_38" localSheetId="21">#REF!</definedName>
    <definedName name="X02Y04_38" localSheetId="22">#REF!</definedName>
    <definedName name="X02Y04_38">#REF!</definedName>
    <definedName name="X02Y04_39" localSheetId="4">#REF!</definedName>
    <definedName name="X02Y04_39" localSheetId="21">#REF!</definedName>
    <definedName name="X02Y04_39" localSheetId="22">#REF!</definedName>
    <definedName name="X02Y04_39">#REF!</definedName>
    <definedName name="X02Y05_37" localSheetId="4">#REF!</definedName>
    <definedName name="X02Y05_37" localSheetId="21">#REF!</definedName>
    <definedName name="X02Y05_37" localSheetId="22">#REF!</definedName>
    <definedName name="X02Y05_37">#REF!</definedName>
    <definedName name="X02Y05_38" localSheetId="4">#REF!</definedName>
    <definedName name="X02Y05_38" localSheetId="21">#REF!</definedName>
    <definedName name="X02Y05_38" localSheetId="22">#REF!</definedName>
    <definedName name="X02Y05_38">#REF!</definedName>
    <definedName name="X02Y05_39" localSheetId="4">#REF!</definedName>
    <definedName name="X02Y05_39" localSheetId="21">#REF!</definedName>
    <definedName name="X02Y05_39" localSheetId="22">#REF!</definedName>
    <definedName name="X02Y05_39">#REF!</definedName>
    <definedName name="X02Y06_37" localSheetId="4">#REF!</definedName>
    <definedName name="X02Y06_37" localSheetId="21">#REF!</definedName>
    <definedName name="X02Y06_37" localSheetId="22">#REF!</definedName>
    <definedName name="X02Y06_37">#REF!</definedName>
    <definedName name="X02Y06_38" localSheetId="4">#REF!</definedName>
    <definedName name="X02Y06_38" localSheetId="21">#REF!</definedName>
    <definedName name="X02Y06_38" localSheetId="22">#REF!</definedName>
    <definedName name="X02Y06_38">#REF!</definedName>
    <definedName name="X02Y06_39" localSheetId="4">#REF!</definedName>
    <definedName name="X02Y06_39" localSheetId="21">#REF!</definedName>
    <definedName name="X02Y06_39" localSheetId="22">#REF!</definedName>
    <definedName name="X02Y06_39">#REF!</definedName>
    <definedName name="X02Y07_37" localSheetId="4">#REF!</definedName>
    <definedName name="X02Y07_37" localSheetId="21">#REF!</definedName>
    <definedName name="X02Y07_37" localSheetId="22">#REF!</definedName>
    <definedName name="X02Y07_37">#REF!</definedName>
    <definedName name="X02Y07_38" localSheetId="4">#REF!</definedName>
    <definedName name="X02Y07_38" localSheetId="21">#REF!</definedName>
    <definedName name="X02Y07_38" localSheetId="22">#REF!</definedName>
    <definedName name="X02Y07_38">#REF!</definedName>
    <definedName name="X02Y07_39" localSheetId="4">#REF!</definedName>
    <definedName name="X02Y07_39" localSheetId="21">#REF!</definedName>
    <definedName name="X02Y07_39" localSheetId="22">#REF!</definedName>
    <definedName name="X02Y07_39">#REF!</definedName>
    <definedName name="X02Y08_37" localSheetId="4">#REF!</definedName>
    <definedName name="X02Y08_37" localSheetId="21">#REF!</definedName>
    <definedName name="X02Y08_37" localSheetId="22">#REF!</definedName>
    <definedName name="X02Y08_37">#REF!</definedName>
    <definedName name="X02Y08_38" localSheetId="4">#REF!</definedName>
    <definedName name="X02Y08_38" localSheetId="21">#REF!</definedName>
    <definedName name="X02Y08_38" localSheetId="22">#REF!</definedName>
    <definedName name="X02Y08_38">#REF!</definedName>
    <definedName name="X02Y09_37" localSheetId="4">#REF!</definedName>
    <definedName name="X02Y09_37" localSheetId="21">#REF!</definedName>
    <definedName name="X02Y09_37" localSheetId="22">#REF!</definedName>
    <definedName name="X02Y09_37">#REF!</definedName>
    <definedName name="X02Y09_38" localSheetId="4">#REF!</definedName>
    <definedName name="X02Y09_38" localSheetId="21">#REF!</definedName>
    <definedName name="X02Y09_38" localSheetId="22">#REF!</definedName>
    <definedName name="X02Y09_38">#REF!</definedName>
    <definedName name="X02Y10_37" localSheetId="4">#REF!</definedName>
    <definedName name="X02Y10_37" localSheetId="21">#REF!</definedName>
    <definedName name="X02Y10_37" localSheetId="22">#REF!</definedName>
    <definedName name="X02Y10_37">#REF!</definedName>
    <definedName name="X03Y01_37" localSheetId="4">#REF!</definedName>
    <definedName name="X03Y01_37" localSheetId="21">#REF!</definedName>
    <definedName name="X03Y01_37" localSheetId="22">#REF!</definedName>
    <definedName name="X03Y01_37">#REF!</definedName>
    <definedName name="X03Y01_38" localSheetId="4">#REF!</definedName>
    <definedName name="X03Y01_38" localSheetId="21">#REF!</definedName>
    <definedName name="X03Y01_38" localSheetId="22">#REF!</definedName>
    <definedName name="X03Y01_38">#REF!</definedName>
    <definedName name="X03Y01_39" localSheetId="4">#REF!</definedName>
    <definedName name="X03Y01_39" localSheetId="21">#REF!</definedName>
    <definedName name="X03Y01_39" localSheetId="22">#REF!</definedName>
    <definedName name="X03Y01_39">#REF!</definedName>
    <definedName name="X03Y02_37" localSheetId="4">#REF!</definedName>
    <definedName name="X03Y02_37" localSheetId="21">#REF!</definedName>
    <definedName name="X03Y02_37" localSheetId="22">#REF!</definedName>
    <definedName name="X03Y02_37">#REF!</definedName>
    <definedName name="X03Y02_38" localSheetId="4">#REF!</definedName>
    <definedName name="X03Y02_38" localSheetId="21">#REF!</definedName>
    <definedName name="X03Y02_38" localSheetId="22">#REF!</definedName>
    <definedName name="X03Y02_38">#REF!</definedName>
    <definedName name="X03Y02_39" localSheetId="4">#REF!</definedName>
    <definedName name="X03Y02_39" localSheetId="21">#REF!</definedName>
    <definedName name="X03Y02_39" localSheetId="22">#REF!</definedName>
    <definedName name="X03Y02_39">#REF!</definedName>
    <definedName name="X03Y03_37" localSheetId="4">#REF!</definedName>
    <definedName name="X03Y03_37" localSheetId="21">#REF!</definedName>
    <definedName name="X03Y03_37" localSheetId="22">#REF!</definedName>
    <definedName name="X03Y03_37">#REF!</definedName>
    <definedName name="X03Y03_38" localSheetId="4">#REF!</definedName>
    <definedName name="X03Y03_38" localSheetId="21">#REF!</definedName>
    <definedName name="X03Y03_38" localSheetId="22">#REF!</definedName>
    <definedName name="X03Y03_38">#REF!</definedName>
    <definedName name="X03Y03_39" localSheetId="4">#REF!</definedName>
    <definedName name="X03Y03_39" localSheetId="21">#REF!</definedName>
    <definedName name="X03Y03_39" localSheetId="22">#REF!</definedName>
    <definedName name="X03Y03_39">#REF!</definedName>
    <definedName name="X03Y04_37" localSheetId="4">#REF!</definedName>
    <definedName name="X03Y04_37" localSheetId="21">#REF!</definedName>
    <definedName name="X03Y04_37" localSheetId="22">#REF!</definedName>
    <definedName name="X03Y04_37">#REF!</definedName>
    <definedName name="X03Y04_38" localSheetId="4">#REF!</definedName>
    <definedName name="X03Y04_38" localSheetId="21">#REF!</definedName>
    <definedName name="X03Y04_38" localSheetId="22">#REF!</definedName>
    <definedName name="X03Y04_38">#REF!</definedName>
    <definedName name="X03Y04_39" localSheetId="4">#REF!</definedName>
    <definedName name="X03Y04_39" localSheetId="21">#REF!</definedName>
    <definedName name="X03Y04_39" localSheetId="22">#REF!</definedName>
    <definedName name="X03Y04_39">#REF!</definedName>
    <definedName name="X03Y05_37" localSheetId="4">#REF!</definedName>
    <definedName name="X03Y05_37" localSheetId="21">#REF!</definedName>
    <definedName name="X03Y05_37" localSheetId="22">#REF!</definedName>
    <definedName name="X03Y05_37">#REF!</definedName>
    <definedName name="X03Y05_38" localSheetId="4">#REF!</definedName>
    <definedName name="X03Y05_38" localSheetId="21">#REF!</definedName>
    <definedName name="X03Y05_38" localSheetId="22">#REF!</definedName>
    <definedName name="X03Y05_38">#REF!</definedName>
    <definedName name="X03Y05_39" localSheetId="4">#REF!</definedName>
    <definedName name="X03Y05_39" localSheetId="21">#REF!</definedName>
    <definedName name="X03Y05_39" localSheetId="22">#REF!</definedName>
    <definedName name="X03Y05_39">#REF!</definedName>
    <definedName name="X03Y06_37" localSheetId="4">#REF!</definedName>
    <definedName name="X03Y06_37" localSheetId="21">#REF!</definedName>
    <definedName name="X03Y06_37" localSheetId="22">#REF!</definedName>
    <definedName name="X03Y06_37">#REF!</definedName>
    <definedName name="X03Y06_38" localSheetId="4">#REF!</definedName>
    <definedName name="X03Y06_38" localSheetId="21">#REF!</definedName>
    <definedName name="X03Y06_38" localSheetId="22">#REF!</definedName>
    <definedName name="X03Y06_38">#REF!</definedName>
    <definedName name="X03Y06_39" localSheetId="4">#REF!</definedName>
    <definedName name="X03Y06_39" localSheetId="21">#REF!</definedName>
    <definedName name="X03Y06_39" localSheetId="22">#REF!</definedName>
    <definedName name="X03Y06_39">#REF!</definedName>
    <definedName name="X03Y07_37" localSheetId="4">#REF!</definedName>
    <definedName name="X03Y07_37" localSheetId="21">#REF!</definedName>
    <definedName name="X03Y07_37" localSheetId="22">#REF!</definedName>
    <definedName name="X03Y07_37">#REF!</definedName>
    <definedName name="X03Y07_38" localSheetId="4">#REF!</definedName>
    <definedName name="X03Y07_38" localSheetId="21">#REF!</definedName>
    <definedName name="X03Y07_38" localSheetId="22">#REF!</definedName>
    <definedName name="X03Y07_38">#REF!</definedName>
    <definedName name="X03Y07_39" localSheetId="4">#REF!</definedName>
    <definedName name="X03Y07_39" localSheetId="21">#REF!</definedName>
    <definedName name="X03Y07_39" localSheetId="22">#REF!</definedName>
    <definedName name="X03Y07_39">#REF!</definedName>
    <definedName name="X03Y08_37" localSheetId="4">#REF!</definedName>
    <definedName name="X03Y08_37" localSheetId="21">#REF!</definedName>
    <definedName name="X03Y08_37" localSheetId="22">#REF!</definedName>
    <definedName name="X03Y08_37">#REF!</definedName>
    <definedName name="X03Y08_38" localSheetId="4">#REF!</definedName>
    <definedName name="X03Y08_38" localSheetId="21">#REF!</definedName>
    <definedName name="X03Y08_38" localSheetId="22">#REF!</definedName>
    <definedName name="X03Y08_38">#REF!</definedName>
    <definedName name="X03Y09_37" localSheetId="4">#REF!</definedName>
    <definedName name="X03Y09_37" localSheetId="21">#REF!</definedName>
    <definedName name="X03Y09_37" localSheetId="22">#REF!</definedName>
    <definedName name="X03Y09_37">#REF!</definedName>
    <definedName name="X03Y09_38" localSheetId="4">#REF!</definedName>
    <definedName name="X03Y09_38" localSheetId="21">#REF!</definedName>
    <definedName name="X03Y09_38" localSheetId="22">#REF!</definedName>
    <definedName name="X03Y09_38">#REF!</definedName>
    <definedName name="X03Y10_37" localSheetId="4">#REF!</definedName>
    <definedName name="X03Y10_37" localSheetId="21">#REF!</definedName>
    <definedName name="X03Y10_37" localSheetId="22">#REF!</definedName>
    <definedName name="X03Y10_37">#REF!</definedName>
    <definedName name="X04Y01_37" localSheetId="4">#REF!</definedName>
    <definedName name="X04Y01_37" localSheetId="21">#REF!</definedName>
    <definedName name="X04Y01_37" localSheetId="22">#REF!</definedName>
    <definedName name="X04Y01_37">#REF!</definedName>
    <definedName name="X04Y01_38" localSheetId="4">#REF!</definedName>
    <definedName name="X04Y01_38" localSheetId="21">#REF!</definedName>
    <definedName name="X04Y01_38" localSheetId="22">#REF!</definedName>
    <definedName name="X04Y01_38">#REF!</definedName>
    <definedName name="X04Y01_39" localSheetId="4">#REF!</definedName>
    <definedName name="X04Y01_39" localSheetId="21">#REF!</definedName>
    <definedName name="X04Y01_39" localSheetId="22">#REF!</definedName>
    <definedName name="X04Y01_39">#REF!</definedName>
    <definedName name="X04Y02_37" localSheetId="4">#REF!</definedName>
    <definedName name="X04Y02_37" localSheetId="21">#REF!</definedName>
    <definedName name="X04Y02_37" localSheetId="22">#REF!</definedName>
    <definedName name="X04Y02_37">#REF!</definedName>
    <definedName name="X04Y02_38" localSheetId="4">#REF!</definedName>
    <definedName name="X04Y02_38" localSheetId="21">#REF!</definedName>
    <definedName name="X04Y02_38" localSheetId="22">#REF!</definedName>
    <definedName name="X04Y02_38">#REF!</definedName>
    <definedName name="X04Y02_39" localSheetId="4">#REF!</definedName>
    <definedName name="X04Y02_39" localSheetId="21">#REF!</definedName>
    <definedName name="X04Y02_39" localSheetId="22">#REF!</definedName>
    <definedName name="X04Y02_39">#REF!</definedName>
    <definedName name="X04Y03_37" localSheetId="4">#REF!</definedName>
    <definedName name="X04Y03_37" localSheetId="21">#REF!</definedName>
    <definedName name="X04Y03_37" localSheetId="22">#REF!</definedName>
    <definedName name="X04Y03_37">#REF!</definedName>
    <definedName name="X04Y03_38" localSheetId="4">#REF!</definedName>
    <definedName name="X04Y03_38" localSheetId="21">#REF!</definedName>
    <definedName name="X04Y03_38" localSheetId="22">#REF!</definedName>
    <definedName name="X04Y03_38">#REF!</definedName>
    <definedName name="X04Y03_39" localSheetId="4">#REF!</definedName>
    <definedName name="X04Y03_39" localSheetId="21">#REF!</definedName>
    <definedName name="X04Y03_39" localSheetId="22">#REF!</definedName>
    <definedName name="X04Y03_39">#REF!</definedName>
    <definedName name="X04Y04_37" localSheetId="4">#REF!</definedName>
    <definedName name="X04Y04_37" localSheetId="21">#REF!</definedName>
    <definedName name="X04Y04_37" localSheetId="22">#REF!</definedName>
    <definedName name="X04Y04_37">#REF!</definedName>
    <definedName name="X04Y04_38" localSheetId="4">#REF!</definedName>
    <definedName name="X04Y04_38" localSheetId="21">#REF!</definedName>
    <definedName name="X04Y04_38" localSheetId="22">#REF!</definedName>
    <definedName name="X04Y04_38">#REF!</definedName>
    <definedName name="X04Y04_39" localSheetId="4">#REF!</definedName>
    <definedName name="X04Y04_39" localSheetId="21">#REF!</definedName>
    <definedName name="X04Y04_39" localSheetId="22">#REF!</definedName>
    <definedName name="X04Y04_39">#REF!</definedName>
    <definedName name="X04Y05_37" localSheetId="4">#REF!</definedName>
    <definedName name="X04Y05_37" localSheetId="21">#REF!</definedName>
    <definedName name="X04Y05_37" localSheetId="22">#REF!</definedName>
    <definedName name="X04Y05_37">#REF!</definedName>
    <definedName name="X04Y05_38" localSheetId="4">#REF!</definedName>
    <definedName name="X04Y05_38" localSheetId="21">#REF!</definedName>
    <definedName name="X04Y05_38" localSheetId="22">#REF!</definedName>
    <definedName name="X04Y05_38">#REF!</definedName>
    <definedName name="X04Y05_39" localSheetId="4">#REF!</definedName>
    <definedName name="X04Y05_39" localSheetId="21">#REF!</definedName>
    <definedName name="X04Y05_39" localSheetId="22">#REF!</definedName>
    <definedName name="X04Y05_39">#REF!</definedName>
    <definedName name="X04Y06_37" localSheetId="4">#REF!</definedName>
    <definedName name="X04Y06_37" localSheetId="21">#REF!</definedName>
    <definedName name="X04Y06_37" localSheetId="22">#REF!</definedName>
    <definedName name="X04Y06_37">#REF!</definedName>
    <definedName name="X04Y06_38" localSheetId="4">#REF!</definedName>
    <definedName name="X04Y06_38" localSheetId="21">#REF!</definedName>
    <definedName name="X04Y06_38" localSheetId="22">#REF!</definedName>
    <definedName name="X04Y06_38">#REF!</definedName>
    <definedName name="X04Y06_39" localSheetId="4">#REF!</definedName>
    <definedName name="X04Y06_39" localSheetId="21">#REF!</definedName>
    <definedName name="X04Y06_39" localSheetId="22">#REF!</definedName>
    <definedName name="X04Y06_39">#REF!</definedName>
    <definedName name="X04Y07_37" localSheetId="4">#REF!</definedName>
    <definedName name="X04Y07_37" localSheetId="21">#REF!</definedName>
    <definedName name="X04Y07_37" localSheetId="22">#REF!</definedName>
    <definedName name="X04Y07_37">#REF!</definedName>
    <definedName name="X04Y07_38" localSheetId="4">#REF!</definedName>
    <definedName name="X04Y07_38" localSheetId="21">#REF!</definedName>
    <definedName name="X04Y07_38" localSheetId="22">#REF!</definedName>
    <definedName name="X04Y07_38">#REF!</definedName>
    <definedName name="X04Y07_39" localSheetId="4">#REF!</definedName>
    <definedName name="X04Y07_39" localSheetId="21">#REF!</definedName>
    <definedName name="X04Y07_39" localSheetId="22">#REF!</definedName>
    <definedName name="X04Y07_39">#REF!</definedName>
    <definedName name="X04Y08_37" localSheetId="4">#REF!</definedName>
    <definedName name="X04Y08_37" localSheetId="21">#REF!</definedName>
    <definedName name="X04Y08_37" localSheetId="22">#REF!</definedName>
    <definedName name="X04Y08_37">#REF!</definedName>
    <definedName name="X04Y08_38" localSheetId="4">#REF!</definedName>
    <definedName name="X04Y08_38" localSheetId="21">#REF!</definedName>
    <definedName name="X04Y08_38" localSheetId="22">#REF!</definedName>
    <definedName name="X04Y08_38">#REF!</definedName>
    <definedName name="X04Y09_37" localSheetId="4">#REF!</definedName>
    <definedName name="X04Y09_37" localSheetId="21">#REF!</definedName>
    <definedName name="X04Y09_37" localSheetId="22">#REF!</definedName>
    <definedName name="X04Y09_37">#REF!</definedName>
    <definedName name="X04Y09_38" localSheetId="4">#REF!</definedName>
    <definedName name="X04Y09_38" localSheetId="21">#REF!</definedName>
    <definedName name="X04Y09_38" localSheetId="22">#REF!</definedName>
    <definedName name="X04Y09_38">#REF!</definedName>
    <definedName name="X04Y10_37" localSheetId="4">#REF!</definedName>
    <definedName name="X04Y10_37" localSheetId="21">#REF!</definedName>
    <definedName name="X04Y10_37" localSheetId="22">#REF!</definedName>
    <definedName name="X04Y10_37">#REF!</definedName>
    <definedName name="X05Y01_37" localSheetId="4">#REF!</definedName>
    <definedName name="X05Y01_37" localSheetId="21">#REF!</definedName>
    <definedName name="X05Y01_37" localSheetId="22">#REF!</definedName>
    <definedName name="X05Y01_37">#REF!</definedName>
    <definedName name="X05Y01_38" localSheetId="4">#REF!</definedName>
    <definedName name="X05Y01_38" localSheetId="21">#REF!</definedName>
    <definedName name="X05Y01_38" localSheetId="22">#REF!</definedName>
    <definedName name="X05Y01_38">#REF!</definedName>
    <definedName name="X05Y01_39" localSheetId="4">#REF!</definedName>
    <definedName name="X05Y01_39" localSheetId="21">#REF!</definedName>
    <definedName name="X05Y01_39" localSheetId="22">#REF!</definedName>
    <definedName name="X05Y01_39">#REF!</definedName>
    <definedName name="X05Y02_37" localSheetId="4">#REF!</definedName>
    <definedName name="X05Y02_37" localSheetId="21">#REF!</definedName>
    <definedName name="X05Y02_37" localSheetId="22">#REF!</definedName>
    <definedName name="X05Y02_37">#REF!</definedName>
    <definedName name="X05Y02_38" localSheetId="4">#REF!</definedName>
    <definedName name="X05Y02_38" localSheetId="21">#REF!</definedName>
    <definedName name="X05Y02_38" localSheetId="22">#REF!</definedName>
    <definedName name="X05Y02_38">#REF!</definedName>
    <definedName name="X05Y02_39" localSheetId="4">#REF!</definedName>
    <definedName name="X05Y02_39" localSheetId="21">#REF!</definedName>
    <definedName name="X05Y02_39" localSheetId="22">#REF!</definedName>
    <definedName name="X05Y02_39">#REF!</definedName>
    <definedName name="X05Y03_37" localSheetId="4">#REF!</definedName>
    <definedName name="X05Y03_37" localSheetId="21">#REF!</definedName>
    <definedName name="X05Y03_37" localSheetId="22">#REF!</definedName>
    <definedName name="X05Y03_37">#REF!</definedName>
    <definedName name="X05Y03_38" localSheetId="4">#REF!</definedName>
    <definedName name="X05Y03_38" localSheetId="21">#REF!</definedName>
    <definedName name="X05Y03_38" localSheetId="22">#REF!</definedName>
    <definedName name="X05Y03_38">#REF!</definedName>
    <definedName name="X05Y03_39" localSheetId="4">#REF!</definedName>
    <definedName name="X05Y03_39" localSheetId="21">#REF!</definedName>
    <definedName name="X05Y03_39" localSheetId="22">#REF!</definedName>
    <definedName name="X05Y03_39">#REF!</definedName>
    <definedName name="X05Y04_37" localSheetId="4">#REF!</definedName>
    <definedName name="X05Y04_37" localSheetId="21">#REF!</definedName>
    <definedName name="X05Y04_37" localSheetId="22">#REF!</definedName>
    <definedName name="X05Y04_37">#REF!</definedName>
    <definedName name="X05Y04_38" localSheetId="4">#REF!</definedName>
    <definedName name="X05Y04_38" localSheetId="21">#REF!</definedName>
    <definedName name="X05Y04_38" localSheetId="22">#REF!</definedName>
    <definedName name="X05Y04_38">#REF!</definedName>
    <definedName name="X05Y04_39" localSheetId="4">#REF!</definedName>
    <definedName name="X05Y04_39" localSheetId="21">#REF!</definedName>
    <definedName name="X05Y04_39" localSheetId="22">#REF!</definedName>
    <definedName name="X05Y04_39">#REF!</definedName>
    <definedName name="X05Y05_37" localSheetId="4">#REF!</definedName>
    <definedName name="X05Y05_37" localSheetId="21">#REF!</definedName>
    <definedName name="X05Y05_37" localSheetId="22">#REF!</definedName>
    <definedName name="X05Y05_37">#REF!</definedName>
    <definedName name="X05Y05_38" localSheetId="4">#REF!</definedName>
    <definedName name="X05Y05_38" localSheetId="21">#REF!</definedName>
    <definedName name="X05Y05_38" localSheetId="22">#REF!</definedName>
    <definedName name="X05Y05_38">#REF!</definedName>
    <definedName name="X05Y05_39" localSheetId="4">#REF!</definedName>
    <definedName name="X05Y05_39" localSheetId="21">#REF!</definedName>
    <definedName name="X05Y05_39" localSheetId="22">#REF!</definedName>
    <definedName name="X05Y05_39">#REF!</definedName>
    <definedName name="X05Y06_37" localSheetId="4">#REF!</definedName>
    <definedName name="X05Y06_37" localSheetId="21">#REF!</definedName>
    <definedName name="X05Y06_37" localSheetId="22">#REF!</definedName>
    <definedName name="X05Y06_37">#REF!</definedName>
    <definedName name="X05Y06_38" localSheetId="4">#REF!</definedName>
    <definedName name="X05Y06_38" localSheetId="21">#REF!</definedName>
    <definedName name="X05Y06_38" localSheetId="22">#REF!</definedName>
    <definedName name="X05Y06_38">#REF!</definedName>
    <definedName name="X05Y06_39" localSheetId="4">#REF!</definedName>
    <definedName name="X05Y06_39" localSheetId="21">#REF!</definedName>
    <definedName name="X05Y06_39" localSheetId="22">#REF!</definedName>
    <definedName name="X05Y06_39">#REF!</definedName>
    <definedName name="X05Y07_37" localSheetId="4">#REF!</definedName>
    <definedName name="X05Y07_37" localSheetId="21">#REF!</definedName>
    <definedName name="X05Y07_37" localSheetId="22">#REF!</definedName>
    <definedName name="X05Y07_37">#REF!</definedName>
    <definedName name="X05Y07_38" localSheetId="4">#REF!</definedName>
    <definedName name="X05Y07_38" localSheetId="21">#REF!</definedName>
    <definedName name="X05Y07_38" localSheetId="22">#REF!</definedName>
    <definedName name="X05Y07_38">#REF!</definedName>
    <definedName name="X05Y07_39" localSheetId="4">#REF!</definedName>
    <definedName name="X05Y07_39" localSheetId="21">#REF!</definedName>
    <definedName name="X05Y07_39" localSheetId="22">#REF!</definedName>
    <definedName name="X05Y07_39">#REF!</definedName>
    <definedName name="X05Y08_37" localSheetId="4">#REF!</definedName>
    <definedName name="X05Y08_37" localSheetId="21">#REF!</definedName>
    <definedName name="X05Y08_37" localSheetId="22">#REF!</definedName>
    <definedName name="X05Y08_37">#REF!</definedName>
    <definedName name="X05Y08_38" localSheetId="4">#REF!</definedName>
    <definedName name="X05Y08_38" localSheetId="21">#REF!</definedName>
    <definedName name="X05Y08_38" localSheetId="22">#REF!</definedName>
    <definedName name="X05Y08_38">#REF!</definedName>
    <definedName name="X05Y09_37" localSheetId="4">#REF!</definedName>
    <definedName name="X05Y09_37" localSheetId="21">#REF!</definedName>
    <definedName name="X05Y09_37" localSheetId="22">#REF!</definedName>
    <definedName name="X05Y09_37">#REF!</definedName>
    <definedName name="X05Y09_38" localSheetId="4">#REF!</definedName>
    <definedName name="X05Y09_38" localSheetId="21">#REF!</definedName>
    <definedName name="X05Y09_38" localSheetId="22">#REF!</definedName>
    <definedName name="X05Y09_38">#REF!</definedName>
    <definedName name="X05Y10_37" localSheetId="4">#REF!</definedName>
    <definedName name="X05Y10_37" localSheetId="21">#REF!</definedName>
    <definedName name="X05Y10_37" localSheetId="22">#REF!</definedName>
    <definedName name="X05Y10_37">#REF!</definedName>
    <definedName name="X06Y01_37" localSheetId="4">#REF!</definedName>
    <definedName name="X06Y01_37" localSheetId="21">#REF!</definedName>
    <definedName name="X06Y01_37" localSheetId="22">#REF!</definedName>
    <definedName name="X06Y01_37">#REF!</definedName>
    <definedName name="X06Y01_38" localSheetId="4">#REF!</definedName>
    <definedName name="X06Y01_38" localSheetId="21">#REF!</definedName>
    <definedName name="X06Y01_38" localSheetId="22">#REF!</definedName>
    <definedName name="X06Y01_38">#REF!</definedName>
    <definedName name="X06Y01_39" localSheetId="4">#REF!</definedName>
    <definedName name="X06Y01_39" localSheetId="21">#REF!</definedName>
    <definedName name="X06Y01_39" localSheetId="22">#REF!</definedName>
    <definedName name="X06Y01_39">#REF!</definedName>
    <definedName name="X06Y02_37" localSheetId="4">#REF!</definedName>
    <definedName name="X06Y02_37" localSheetId="21">#REF!</definedName>
    <definedName name="X06Y02_37" localSheetId="22">#REF!</definedName>
    <definedName name="X06Y02_37">#REF!</definedName>
    <definedName name="X06Y02_38" localSheetId="4">#REF!</definedName>
    <definedName name="X06Y02_38" localSheetId="21">#REF!</definedName>
    <definedName name="X06Y02_38" localSheetId="22">#REF!</definedName>
    <definedName name="X06Y02_38">#REF!</definedName>
    <definedName name="X06Y02_39" localSheetId="4">#REF!</definedName>
    <definedName name="X06Y02_39" localSheetId="21">#REF!</definedName>
    <definedName name="X06Y02_39" localSheetId="22">#REF!</definedName>
    <definedName name="X06Y02_39">#REF!</definedName>
    <definedName name="X06Y03_37" localSheetId="4">#REF!</definedName>
    <definedName name="X06Y03_37" localSheetId="21">#REF!</definedName>
    <definedName name="X06Y03_37" localSheetId="22">#REF!</definedName>
    <definedName name="X06Y03_37">#REF!</definedName>
    <definedName name="X06Y03_38" localSheetId="4">#REF!</definedName>
    <definedName name="X06Y03_38" localSheetId="21">#REF!</definedName>
    <definedName name="X06Y03_38" localSheetId="22">#REF!</definedName>
    <definedName name="X06Y03_38">#REF!</definedName>
    <definedName name="X06Y03_39" localSheetId="4">#REF!</definedName>
    <definedName name="X06Y03_39" localSheetId="21">#REF!</definedName>
    <definedName name="X06Y03_39" localSheetId="22">#REF!</definedName>
    <definedName name="X06Y03_39">#REF!</definedName>
    <definedName name="X06Y04_37" localSheetId="4">#REF!</definedName>
    <definedName name="X06Y04_37" localSheetId="21">#REF!</definedName>
    <definedName name="X06Y04_37" localSheetId="22">#REF!</definedName>
    <definedName name="X06Y04_37">#REF!</definedName>
    <definedName name="X06Y04_38" localSheetId="4">#REF!</definedName>
    <definedName name="X06Y04_38" localSheetId="21">#REF!</definedName>
    <definedName name="X06Y04_38" localSheetId="22">#REF!</definedName>
    <definedName name="X06Y04_38">#REF!</definedName>
    <definedName name="X06Y04_39" localSheetId="4">#REF!</definedName>
    <definedName name="X06Y04_39" localSheetId="21">#REF!</definedName>
    <definedName name="X06Y04_39" localSheetId="22">#REF!</definedName>
    <definedName name="X06Y04_39">#REF!</definedName>
    <definedName name="X06Y05_37" localSheetId="4">#REF!</definedName>
    <definedName name="X06Y05_37" localSheetId="21">#REF!</definedName>
    <definedName name="X06Y05_37" localSheetId="22">#REF!</definedName>
    <definedName name="X06Y05_37">#REF!</definedName>
    <definedName name="X06Y05_38" localSheetId="4">#REF!</definedName>
    <definedName name="X06Y05_38" localSheetId="21">#REF!</definedName>
    <definedName name="X06Y05_38" localSheetId="22">#REF!</definedName>
    <definedName name="X06Y05_38">#REF!</definedName>
    <definedName name="X06Y05_39" localSheetId="4">#REF!</definedName>
    <definedName name="X06Y05_39" localSheetId="21">#REF!</definedName>
    <definedName name="X06Y05_39" localSheetId="22">#REF!</definedName>
    <definedName name="X06Y05_39">#REF!</definedName>
    <definedName name="X06Y06_37" localSheetId="4">#REF!</definedName>
    <definedName name="X06Y06_37" localSheetId="21">#REF!</definedName>
    <definedName name="X06Y06_37" localSheetId="22">#REF!</definedName>
    <definedName name="X06Y06_37">#REF!</definedName>
    <definedName name="X06Y06_38" localSheetId="4">#REF!</definedName>
    <definedName name="X06Y06_38" localSheetId="21">#REF!</definedName>
    <definedName name="X06Y06_38" localSheetId="22">#REF!</definedName>
    <definedName name="X06Y06_38">#REF!</definedName>
    <definedName name="X06Y06_39" localSheetId="4">#REF!</definedName>
    <definedName name="X06Y06_39" localSheetId="21">#REF!</definedName>
    <definedName name="X06Y06_39" localSheetId="22">#REF!</definedName>
    <definedName name="X06Y06_39">#REF!</definedName>
    <definedName name="X06Y07_37" localSheetId="4">#REF!</definedName>
    <definedName name="X06Y07_37" localSheetId="21">#REF!</definedName>
    <definedName name="X06Y07_37" localSheetId="22">#REF!</definedName>
    <definedName name="X06Y07_37">#REF!</definedName>
    <definedName name="X06Y07_38" localSheetId="4">#REF!</definedName>
    <definedName name="X06Y07_38" localSheetId="21">#REF!</definedName>
    <definedName name="X06Y07_38" localSheetId="22">#REF!</definedName>
    <definedName name="X06Y07_38">#REF!</definedName>
    <definedName name="X06Y07_39" localSheetId="4">#REF!</definedName>
    <definedName name="X06Y07_39" localSheetId="21">#REF!</definedName>
    <definedName name="X06Y07_39" localSheetId="22">#REF!</definedName>
    <definedName name="X06Y07_39">#REF!</definedName>
    <definedName name="X06Y08_37" localSheetId="4">#REF!</definedName>
    <definedName name="X06Y08_37" localSheetId="21">#REF!</definedName>
    <definedName name="X06Y08_37" localSheetId="22">#REF!</definedName>
    <definedName name="X06Y08_37">#REF!</definedName>
    <definedName name="X06Y08_38" localSheetId="4">#REF!</definedName>
    <definedName name="X06Y08_38" localSheetId="21">#REF!</definedName>
    <definedName name="X06Y08_38" localSheetId="22">#REF!</definedName>
    <definedName name="X06Y08_38">#REF!</definedName>
    <definedName name="X06Y09_37" localSheetId="4">#REF!</definedName>
    <definedName name="X06Y09_37" localSheetId="21">#REF!</definedName>
    <definedName name="X06Y09_37" localSheetId="22">#REF!</definedName>
    <definedName name="X06Y09_37">#REF!</definedName>
    <definedName name="X06Y09_38" localSheetId="4">#REF!</definedName>
    <definedName name="X06Y09_38" localSheetId="21">#REF!</definedName>
    <definedName name="X06Y09_38" localSheetId="22">#REF!</definedName>
    <definedName name="X06Y09_38">#REF!</definedName>
    <definedName name="X06Y10_37" localSheetId="4">#REF!</definedName>
    <definedName name="X06Y10_37" localSheetId="21">#REF!</definedName>
    <definedName name="X06Y10_37" localSheetId="22">#REF!</definedName>
    <definedName name="X06Y10_37">#REF!</definedName>
    <definedName name="X07Y01_37" localSheetId="4">#REF!</definedName>
    <definedName name="X07Y01_37" localSheetId="21">#REF!</definedName>
    <definedName name="X07Y01_37" localSheetId="22">#REF!</definedName>
    <definedName name="X07Y01_37">#REF!</definedName>
    <definedName name="X07Y01_38" localSheetId="4">#REF!</definedName>
    <definedName name="X07Y01_38" localSheetId="21">#REF!</definedName>
    <definedName name="X07Y01_38" localSheetId="22">#REF!</definedName>
    <definedName name="X07Y01_38">#REF!</definedName>
    <definedName name="X07Y01_39" localSheetId="4">#REF!</definedName>
    <definedName name="X07Y01_39" localSheetId="21">#REF!</definedName>
    <definedName name="X07Y01_39" localSheetId="22">#REF!</definedName>
    <definedName name="X07Y01_39">#REF!</definedName>
    <definedName name="X07Y02_37" localSheetId="4">#REF!</definedName>
    <definedName name="X07Y02_37" localSheetId="21">#REF!</definedName>
    <definedName name="X07Y02_37" localSheetId="22">#REF!</definedName>
    <definedName name="X07Y02_37">#REF!</definedName>
    <definedName name="X07Y02_38" localSheetId="4">#REF!</definedName>
    <definedName name="X07Y02_38" localSheetId="21">#REF!</definedName>
    <definedName name="X07Y02_38" localSheetId="22">#REF!</definedName>
    <definedName name="X07Y02_38">#REF!</definedName>
    <definedName name="X07Y02_39" localSheetId="4">#REF!</definedName>
    <definedName name="X07Y02_39" localSheetId="21">#REF!</definedName>
    <definedName name="X07Y02_39" localSheetId="22">#REF!</definedName>
    <definedName name="X07Y02_39">#REF!</definedName>
    <definedName name="X07Y03_37" localSheetId="4">#REF!</definedName>
    <definedName name="X07Y03_37" localSheetId="21">#REF!</definedName>
    <definedName name="X07Y03_37" localSheetId="22">#REF!</definedName>
    <definedName name="X07Y03_37">#REF!</definedName>
    <definedName name="X07Y03_38" localSheetId="4">#REF!</definedName>
    <definedName name="X07Y03_38" localSheetId="21">#REF!</definedName>
    <definedName name="X07Y03_38" localSheetId="22">#REF!</definedName>
    <definedName name="X07Y03_38">#REF!</definedName>
    <definedName name="X07Y03_39" localSheetId="4">#REF!</definedName>
    <definedName name="X07Y03_39" localSheetId="21">#REF!</definedName>
    <definedName name="X07Y03_39" localSheetId="22">#REF!</definedName>
    <definedName name="X07Y03_39">#REF!</definedName>
    <definedName name="X07Y04_37" localSheetId="4">#REF!</definedName>
    <definedName name="X07Y04_37" localSheetId="21">#REF!</definedName>
    <definedName name="X07Y04_37" localSheetId="22">#REF!</definedName>
    <definedName name="X07Y04_37">#REF!</definedName>
    <definedName name="X07Y04_38" localSheetId="4">#REF!</definedName>
    <definedName name="X07Y04_38" localSheetId="21">#REF!</definedName>
    <definedName name="X07Y04_38" localSheetId="22">#REF!</definedName>
    <definedName name="X07Y04_38">#REF!</definedName>
    <definedName name="X07Y04_39" localSheetId="4">#REF!</definedName>
    <definedName name="X07Y04_39" localSheetId="21">#REF!</definedName>
    <definedName name="X07Y04_39" localSheetId="22">#REF!</definedName>
    <definedName name="X07Y04_39">#REF!</definedName>
    <definedName name="X07Y05_37" localSheetId="4">#REF!</definedName>
    <definedName name="X07Y05_37" localSheetId="21">#REF!</definedName>
    <definedName name="X07Y05_37" localSheetId="22">#REF!</definedName>
    <definedName name="X07Y05_37">#REF!</definedName>
    <definedName name="X07Y05_38" localSheetId="4">#REF!</definedName>
    <definedName name="X07Y05_38" localSheetId="21">#REF!</definedName>
    <definedName name="X07Y05_38" localSheetId="22">#REF!</definedName>
    <definedName name="X07Y05_38">#REF!</definedName>
    <definedName name="X07Y05_39" localSheetId="4">#REF!</definedName>
    <definedName name="X07Y05_39" localSheetId="21">#REF!</definedName>
    <definedName name="X07Y05_39" localSheetId="22">#REF!</definedName>
    <definedName name="X07Y05_39">#REF!</definedName>
    <definedName name="X07Y06_37" localSheetId="4">#REF!</definedName>
    <definedName name="X07Y06_37" localSheetId="21">#REF!</definedName>
    <definedName name="X07Y06_37" localSheetId="22">#REF!</definedName>
    <definedName name="X07Y06_37">#REF!</definedName>
    <definedName name="X07Y06_38" localSheetId="4">#REF!</definedName>
    <definedName name="X07Y06_38" localSheetId="21">#REF!</definedName>
    <definedName name="X07Y06_38" localSheetId="22">#REF!</definedName>
    <definedName name="X07Y06_38">#REF!</definedName>
    <definedName name="X07Y06_39" localSheetId="4">#REF!</definedName>
    <definedName name="X07Y06_39" localSheetId="21">#REF!</definedName>
    <definedName name="X07Y06_39" localSheetId="22">#REF!</definedName>
    <definedName name="X07Y06_39">#REF!</definedName>
    <definedName name="X07Y07_37" localSheetId="4">#REF!</definedName>
    <definedName name="X07Y07_37" localSheetId="21">#REF!</definedName>
    <definedName name="X07Y07_37" localSheetId="22">#REF!</definedName>
    <definedName name="X07Y07_37">#REF!</definedName>
    <definedName name="X07Y07_38" localSheetId="4">#REF!</definedName>
    <definedName name="X07Y07_38" localSheetId="21">#REF!</definedName>
    <definedName name="X07Y07_38" localSheetId="22">#REF!</definedName>
    <definedName name="X07Y07_38">#REF!</definedName>
    <definedName name="X07Y07_39" localSheetId="4">#REF!</definedName>
    <definedName name="X07Y07_39" localSheetId="21">#REF!</definedName>
    <definedName name="X07Y07_39" localSheetId="22">#REF!</definedName>
    <definedName name="X07Y07_39">#REF!</definedName>
    <definedName name="X07Y08_37" localSheetId="4">#REF!</definedName>
    <definedName name="X07Y08_37" localSheetId="21">#REF!</definedName>
    <definedName name="X07Y08_37" localSheetId="22">#REF!</definedName>
    <definedName name="X07Y08_37">#REF!</definedName>
    <definedName name="X07Y08_38" localSheetId="4">#REF!</definedName>
    <definedName name="X07Y08_38" localSheetId="21">#REF!</definedName>
    <definedName name="X07Y08_38" localSheetId="22">#REF!</definedName>
    <definedName name="X07Y08_38">#REF!</definedName>
    <definedName name="X07Y09_37" localSheetId="4">#REF!</definedName>
    <definedName name="X07Y09_37" localSheetId="21">#REF!</definedName>
    <definedName name="X07Y09_37" localSheetId="22">#REF!</definedName>
    <definedName name="X07Y09_37">#REF!</definedName>
    <definedName name="X07Y09_38" localSheetId="4">#REF!</definedName>
    <definedName name="X07Y09_38" localSheetId="21">#REF!</definedName>
    <definedName name="X07Y09_38" localSheetId="22">#REF!</definedName>
    <definedName name="X07Y09_38">#REF!</definedName>
    <definedName name="X07Y10_37" localSheetId="4">#REF!</definedName>
    <definedName name="X07Y10_37" localSheetId="21">#REF!</definedName>
    <definedName name="X07Y10_37" localSheetId="22">#REF!</definedName>
    <definedName name="X07Y10_37">#REF!</definedName>
    <definedName name="X08Y01_37" localSheetId="4">#REF!</definedName>
    <definedName name="X08Y01_37" localSheetId="21">#REF!</definedName>
    <definedName name="X08Y01_37" localSheetId="22">#REF!</definedName>
    <definedName name="X08Y01_37">#REF!</definedName>
    <definedName name="X08Y01_38" localSheetId="4">#REF!</definedName>
    <definedName name="X08Y01_38" localSheetId="21">#REF!</definedName>
    <definedName name="X08Y01_38" localSheetId="22">#REF!</definedName>
    <definedName name="X08Y01_38">#REF!</definedName>
    <definedName name="X08Y01_39" localSheetId="4">#REF!</definedName>
    <definedName name="X08Y01_39" localSheetId="21">#REF!</definedName>
    <definedName name="X08Y01_39" localSheetId="22">#REF!</definedName>
    <definedName name="X08Y01_39">#REF!</definedName>
    <definedName name="X08Y02_37" localSheetId="4">#REF!</definedName>
    <definedName name="X08Y02_37" localSheetId="21">#REF!</definedName>
    <definedName name="X08Y02_37" localSheetId="22">#REF!</definedName>
    <definedName name="X08Y02_37">#REF!</definedName>
    <definedName name="X08Y02_38" localSheetId="4">#REF!</definedName>
    <definedName name="X08Y02_38" localSheetId="21">#REF!</definedName>
    <definedName name="X08Y02_38" localSheetId="22">#REF!</definedName>
    <definedName name="X08Y02_38">#REF!</definedName>
    <definedName name="X08Y02_39" localSheetId="4">#REF!</definedName>
    <definedName name="X08Y02_39" localSheetId="21">#REF!</definedName>
    <definedName name="X08Y02_39" localSheetId="22">#REF!</definedName>
    <definedName name="X08Y02_39">#REF!</definedName>
    <definedName name="X08Y03_37" localSheetId="4">#REF!</definedName>
    <definedName name="X08Y03_37" localSheetId="21">#REF!</definedName>
    <definedName name="X08Y03_37" localSheetId="22">#REF!</definedName>
    <definedName name="X08Y03_37">#REF!</definedName>
    <definedName name="X08Y03_38" localSheetId="4">#REF!</definedName>
    <definedName name="X08Y03_38" localSheetId="21">#REF!</definedName>
    <definedName name="X08Y03_38" localSheetId="22">#REF!</definedName>
    <definedName name="X08Y03_38">#REF!</definedName>
    <definedName name="X08Y03_39" localSheetId="4">#REF!</definedName>
    <definedName name="X08Y03_39" localSheetId="21">#REF!</definedName>
    <definedName name="X08Y03_39" localSheetId="22">#REF!</definedName>
    <definedName name="X08Y03_39">#REF!</definedName>
    <definedName name="X08Y04_37" localSheetId="4">#REF!</definedName>
    <definedName name="X08Y04_37" localSheetId="21">#REF!</definedName>
    <definedName name="X08Y04_37" localSheetId="22">#REF!</definedName>
    <definedName name="X08Y04_37">#REF!</definedName>
    <definedName name="X08Y04_38" localSheetId="4">#REF!</definedName>
    <definedName name="X08Y04_38" localSheetId="21">#REF!</definedName>
    <definedName name="X08Y04_38" localSheetId="22">#REF!</definedName>
    <definedName name="X08Y04_38">#REF!</definedName>
    <definedName name="X08Y04_39" localSheetId="4">#REF!</definedName>
    <definedName name="X08Y04_39" localSheetId="21">#REF!</definedName>
    <definedName name="X08Y04_39" localSheetId="22">#REF!</definedName>
    <definedName name="X08Y04_39">#REF!</definedName>
    <definedName name="X08Y05_37" localSheetId="4">#REF!</definedName>
    <definedName name="X08Y05_37" localSheetId="21">#REF!</definedName>
    <definedName name="X08Y05_37" localSheetId="22">#REF!</definedName>
    <definedName name="X08Y05_37">#REF!</definedName>
    <definedName name="X08Y05_38" localSheetId="4">#REF!</definedName>
    <definedName name="X08Y05_38" localSheetId="21">#REF!</definedName>
    <definedName name="X08Y05_38" localSheetId="22">#REF!</definedName>
    <definedName name="X08Y05_38">#REF!</definedName>
    <definedName name="X08Y05_39" localSheetId="4">#REF!</definedName>
    <definedName name="X08Y05_39" localSheetId="21">#REF!</definedName>
    <definedName name="X08Y05_39" localSheetId="22">#REF!</definedName>
    <definedName name="X08Y05_39">#REF!</definedName>
    <definedName name="X08Y06_37" localSheetId="4">#REF!</definedName>
    <definedName name="X08Y06_37" localSheetId="21">#REF!</definedName>
    <definedName name="X08Y06_37" localSheetId="22">#REF!</definedName>
    <definedName name="X08Y06_37">#REF!</definedName>
    <definedName name="X08Y06_38" localSheetId="4">#REF!</definedName>
    <definedName name="X08Y06_38" localSheetId="21">#REF!</definedName>
    <definedName name="X08Y06_38" localSheetId="22">#REF!</definedName>
    <definedName name="X08Y06_38">#REF!</definedName>
    <definedName name="X08Y06_39" localSheetId="4">#REF!</definedName>
    <definedName name="X08Y06_39" localSheetId="21">#REF!</definedName>
    <definedName name="X08Y06_39" localSheetId="22">#REF!</definedName>
    <definedName name="X08Y06_39">#REF!</definedName>
    <definedName name="X08Y07_37" localSheetId="4">#REF!</definedName>
    <definedName name="X08Y07_37" localSheetId="21">#REF!</definedName>
    <definedName name="X08Y07_37" localSheetId="22">#REF!</definedName>
    <definedName name="X08Y07_37">#REF!</definedName>
    <definedName name="X08Y07_38" localSheetId="4">#REF!</definedName>
    <definedName name="X08Y07_38" localSheetId="21">#REF!</definedName>
    <definedName name="X08Y07_38" localSheetId="22">#REF!</definedName>
    <definedName name="X08Y07_38">#REF!</definedName>
    <definedName name="X08Y07_39" localSheetId="4">#REF!</definedName>
    <definedName name="X08Y07_39" localSheetId="21">#REF!</definedName>
    <definedName name="X08Y07_39" localSheetId="22">#REF!</definedName>
    <definedName name="X08Y07_39">#REF!</definedName>
    <definedName name="X08Y08_37" localSheetId="4">#REF!</definedName>
    <definedName name="X08Y08_37" localSheetId="21">#REF!</definedName>
    <definedName name="X08Y08_37" localSheetId="22">#REF!</definedName>
    <definedName name="X08Y08_37">#REF!</definedName>
    <definedName name="X08Y08_38" localSheetId="4">#REF!</definedName>
    <definedName name="X08Y08_38" localSheetId="21">#REF!</definedName>
    <definedName name="X08Y08_38" localSheetId="22">#REF!</definedName>
    <definedName name="X08Y08_38">#REF!</definedName>
    <definedName name="X08Y09_37" localSheetId="4">#REF!</definedName>
    <definedName name="X08Y09_37" localSheetId="21">#REF!</definedName>
    <definedName name="X08Y09_37" localSheetId="22">#REF!</definedName>
    <definedName name="X08Y09_37">#REF!</definedName>
    <definedName name="X08Y09_38" localSheetId="4">#REF!</definedName>
    <definedName name="X08Y09_38" localSheetId="21">#REF!</definedName>
    <definedName name="X08Y09_38" localSheetId="22">#REF!</definedName>
    <definedName name="X08Y09_38">#REF!</definedName>
    <definedName name="X08Y10_37" localSheetId="4">#REF!</definedName>
    <definedName name="X08Y10_37" localSheetId="21">#REF!</definedName>
    <definedName name="X08Y10_37" localSheetId="22">#REF!</definedName>
    <definedName name="X08Y10_37">#REF!</definedName>
    <definedName name="X09Y01_37" localSheetId="4">#REF!</definedName>
    <definedName name="X09Y01_37" localSheetId="21">#REF!</definedName>
    <definedName name="X09Y01_37" localSheetId="22">#REF!</definedName>
    <definedName name="X09Y01_37">#REF!</definedName>
    <definedName name="X09Y01_38" localSheetId="4">#REF!</definedName>
    <definedName name="X09Y01_38" localSheetId="21">#REF!</definedName>
    <definedName name="X09Y01_38" localSheetId="22">#REF!</definedName>
    <definedName name="X09Y01_38">#REF!</definedName>
    <definedName name="X09Y01_39" localSheetId="4">#REF!</definedName>
    <definedName name="X09Y01_39" localSheetId="21">#REF!</definedName>
    <definedName name="X09Y01_39" localSheetId="22">#REF!</definedName>
    <definedName name="X09Y01_39">#REF!</definedName>
    <definedName name="X09Y02_37" localSheetId="4">#REF!</definedName>
    <definedName name="X09Y02_37" localSheetId="21">#REF!</definedName>
    <definedName name="X09Y02_37" localSheetId="22">#REF!</definedName>
    <definedName name="X09Y02_37">#REF!</definedName>
    <definedName name="X09Y02_38" localSheetId="4">#REF!</definedName>
    <definedName name="X09Y02_38" localSheetId="21">#REF!</definedName>
    <definedName name="X09Y02_38" localSheetId="22">#REF!</definedName>
    <definedName name="X09Y02_38">#REF!</definedName>
    <definedName name="X09Y02_39" localSheetId="4">#REF!</definedName>
    <definedName name="X09Y02_39" localSheetId="21">#REF!</definedName>
    <definedName name="X09Y02_39" localSheetId="22">#REF!</definedName>
    <definedName name="X09Y02_39">#REF!</definedName>
    <definedName name="X09Y03_37" localSheetId="4">#REF!</definedName>
    <definedName name="X09Y03_37" localSheetId="21">#REF!</definedName>
    <definedName name="X09Y03_37" localSheetId="22">#REF!</definedName>
    <definedName name="X09Y03_37">#REF!</definedName>
    <definedName name="X09Y03_38" localSheetId="4">#REF!</definedName>
    <definedName name="X09Y03_38" localSheetId="21">#REF!</definedName>
    <definedName name="X09Y03_38" localSheetId="22">#REF!</definedName>
    <definedName name="X09Y03_38">#REF!</definedName>
    <definedName name="X09Y03_39" localSheetId="4">#REF!</definedName>
    <definedName name="X09Y03_39" localSheetId="21">#REF!</definedName>
    <definedName name="X09Y03_39" localSheetId="22">#REF!</definedName>
    <definedName name="X09Y03_39">#REF!</definedName>
    <definedName name="X09Y04_37" localSheetId="4">#REF!</definedName>
    <definedName name="X09Y04_37" localSheetId="21">#REF!</definedName>
    <definedName name="X09Y04_37" localSheetId="22">#REF!</definedName>
    <definedName name="X09Y04_37">#REF!</definedName>
    <definedName name="X09Y04_38" localSheetId="4">#REF!</definedName>
    <definedName name="X09Y04_38" localSheetId="21">#REF!</definedName>
    <definedName name="X09Y04_38" localSheetId="22">#REF!</definedName>
    <definedName name="X09Y04_38">#REF!</definedName>
    <definedName name="X09Y04_39" localSheetId="4">#REF!</definedName>
    <definedName name="X09Y04_39" localSheetId="21">#REF!</definedName>
    <definedName name="X09Y04_39" localSheetId="22">#REF!</definedName>
    <definedName name="X09Y04_39">#REF!</definedName>
    <definedName name="X09Y05_37" localSheetId="4">#REF!</definedName>
    <definedName name="X09Y05_37" localSheetId="21">#REF!</definedName>
    <definedName name="X09Y05_37" localSheetId="22">#REF!</definedName>
    <definedName name="X09Y05_37">#REF!</definedName>
    <definedName name="X09Y05_38" localSheetId="4">#REF!</definedName>
    <definedName name="X09Y05_38" localSheetId="21">#REF!</definedName>
    <definedName name="X09Y05_38" localSheetId="22">#REF!</definedName>
    <definedName name="X09Y05_38">#REF!</definedName>
    <definedName name="X09Y05_39" localSheetId="4">#REF!</definedName>
    <definedName name="X09Y05_39" localSheetId="21">#REF!</definedName>
    <definedName name="X09Y05_39" localSheetId="22">#REF!</definedName>
    <definedName name="X09Y05_39">#REF!</definedName>
    <definedName name="X09Y06_37" localSheetId="4">#REF!</definedName>
    <definedName name="X09Y06_37" localSheetId="21">#REF!</definedName>
    <definedName name="X09Y06_37" localSheetId="22">#REF!</definedName>
    <definedName name="X09Y06_37">#REF!</definedName>
    <definedName name="X09Y06_38" localSheetId="4">#REF!</definedName>
    <definedName name="X09Y06_38" localSheetId="21">#REF!</definedName>
    <definedName name="X09Y06_38" localSheetId="22">#REF!</definedName>
    <definedName name="X09Y06_38">#REF!</definedName>
    <definedName name="X09Y06_39" localSheetId="4">#REF!</definedName>
    <definedName name="X09Y06_39" localSheetId="21">#REF!</definedName>
    <definedName name="X09Y06_39" localSheetId="22">#REF!</definedName>
    <definedName name="X09Y06_39">#REF!</definedName>
    <definedName name="X09Y07_37" localSheetId="4">#REF!</definedName>
    <definedName name="X09Y07_37" localSheetId="21">#REF!</definedName>
    <definedName name="X09Y07_37" localSheetId="22">#REF!</definedName>
    <definedName name="X09Y07_37">#REF!</definedName>
    <definedName name="X09Y07_38" localSheetId="4">#REF!</definedName>
    <definedName name="X09Y07_38" localSheetId="21">#REF!</definedName>
    <definedName name="X09Y07_38" localSheetId="22">#REF!</definedName>
    <definedName name="X09Y07_38">#REF!</definedName>
    <definedName name="X09Y07_39" localSheetId="4">#REF!</definedName>
    <definedName name="X09Y07_39" localSheetId="21">#REF!</definedName>
    <definedName name="X09Y07_39" localSheetId="22">#REF!</definedName>
    <definedName name="X09Y07_39">#REF!</definedName>
    <definedName name="X09Y08_37" localSheetId="4">#REF!</definedName>
    <definedName name="X09Y08_37" localSheetId="21">#REF!</definedName>
    <definedName name="X09Y08_37" localSheetId="22">#REF!</definedName>
    <definedName name="X09Y08_37">#REF!</definedName>
    <definedName name="X09Y08_38" localSheetId="4">#REF!</definedName>
    <definedName name="X09Y08_38" localSheetId="21">#REF!</definedName>
    <definedName name="X09Y08_38" localSheetId="22">#REF!</definedName>
    <definedName name="X09Y08_38">#REF!</definedName>
    <definedName name="X09Y09_37" localSheetId="4">#REF!</definedName>
    <definedName name="X09Y09_37" localSheetId="21">#REF!</definedName>
    <definedName name="X09Y09_37" localSheetId="22">#REF!</definedName>
    <definedName name="X09Y09_37">#REF!</definedName>
    <definedName name="X09Y09_38" localSheetId="4">#REF!</definedName>
    <definedName name="X09Y09_38" localSheetId="21">#REF!</definedName>
    <definedName name="X09Y09_38" localSheetId="22">#REF!</definedName>
    <definedName name="X09Y09_38">#REF!</definedName>
    <definedName name="X09Y10_37" localSheetId="4">#REF!</definedName>
    <definedName name="X09Y10_37" localSheetId="21">#REF!</definedName>
    <definedName name="X09Y10_37" localSheetId="22">#REF!</definedName>
    <definedName name="X09Y10_37">#REF!</definedName>
    <definedName name="X10Y01_37" localSheetId="4">#REF!</definedName>
    <definedName name="X10Y01_37" localSheetId="21">#REF!</definedName>
    <definedName name="X10Y01_37" localSheetId="22">#REF!</definedName>
    <definedName name="X10Y01_37">#REF!</definedName>
    <definedName name="X10Y01_38" localSheetId="4">#REF!</definedName>
    <definedName name="X10Y01_38" localSheetId="21">#REF!</definedName>
    <definedName name="X10Y01_38" localSheetId="22">#REF!</definedName>
    <definedName name="X10Y01_38">#REF!</definedName>
    <definedName name="X10Y02_37" localSheetId="4">#REF!</definedName>
    <definedName name="X10Y02_37" localSheetId="21">#REF!</definedName>
    <definedName name="X10Y02_37" localSheetId="22">#REF!</definedName>
    <definedName name="X10Y02_37">#REF!</definedName>
    <definedName name="X10Y02_38" localSheetId="4">#REF!</definedName>
    <definedName name="X10Y02_38" localSheetId="21">#REF!</definedName>
    <definedName name="X10Y02_38" localSheetId="22">#REF!</definedName>
    <definedName name="X10Y02_38">#REF!</definedName>
    <definedName name="X10Y03_37" localSheetId="4">#REF!</definedName>
    <definedName name="X10Y03_37" localSheetId="21">#REF!</definedName>
    <definedName name="X10Y03_37" localSheetId="22">#REF!</definedName>
    <definedName name="X10Y03_37">#REF!</definedName>
    <definedName name="X10Y03_38" localSheetId="4">#REF!</definedName>
    <definedName name="X10Y03_38" localSheetId="21">#REF!</definedName>
    <definedName name="X10Y03_38" localSheetId="22">#REF!</definedName>
    <definedName name="X10Y03_38">#REF!</definedName>
    <definedName name="X10Y04_37" localSheetId="4">#REF!</definedName>
    <definedName name="X10Y04_37" localSheetId="21">#REF!</definedName>
    <definedName name="X10Y04_37" localSheetId="22">#REF!</definedName>
    <definedName name="X10Y04_37">#REF!</definedName>
    <definedName name="X10Y04_38" localSheetId="4">#REF!</definedName>
    <definedName name="X10Y04_38" localSheetId="21">#REF!</definedName>
    <definedName name="X10Y04_38" localSheetId="22">#REF!</definedName>
    <definedName name="X10Y04_38">#REF!</definedName>
    <definedName name="X10Y05_37" localSheetId="4">#REF!</definedName>
    <definedName name="X10Y05_37" localSheetId="21">#REF!</definedName>
    <definedName name="X10Y05_37" localSheetId="22">#REF!</definedName>
    <definedName name="X10Y05_37">#REF!</definedName>
    <definedName name="X10Y05_38" localSheetId="4">#REF!</definedName>
    <definedName name="X10Y05_38" localSheetId="21">#REF!</definedName>
    <definedName name="X10Y05_38" localSheetId="22">#REF!</definedName>
    <definedName name="X10Y05_38">#REF!</definedName>
    <definedName name="X10Y06_37" localSheetId="4">#REF!</definedName>
    <definedName name="X10Y06_37" localSheetId="21">#REF!</definedName>
    <definedName name="X10Y06_37" localSheetId="22">#REF!</definedName>
    <definedName name="X10Y06_37">#REF!</definedName>
    <definedName name="X10Y06_38" localSheetId="4">#REF!</definedName>
    <definedName name="X10Y06_38" localSheetId="21">#REF!</definedName>
    <definedName name="X10Y06_38" localSheetId="22">#REF!</definedName>
    <definedName name="X10Y06_38">#REF!</definedName>
    <definedName name="X10Y07_37" localSheetId="4">#REF!</definedName>
    <definedName name="X10Y07_37" localSheetId="21">#REF!</definedName>
    <definedName name="X10Y07_37" localSheetId="22">#REF!</definedName>
    <definedName name="X10Y07_37">#REF!</definedName>
    <definedName name="X10Y07_38" localSheetId="4">#REF!</definedName>
    <definedName name="X10Y07_38" localSheetId="21">#REF!</definedName>
    <definedName name="X10Y07_38" localSheetId="22">#REF!</definedName>
    <definedName name="X10Y07_38">#REF!</definedName>
    <definedName name="X10Y08_37" localSheetId="4">#REF!</definedName>
    <definedName name="X10Y08_37" localSheetId="21">#REF!</definedName>
    <definedName name="X10Y08_37" localSheetId="22">#REF!</definedName>
    <definedName name="X10Y08_37">#REF!</definedName>
    <definedName name="X10Y08_38" localSheetId="4">#REF!</definedName>
    <definedName name="X10Y08_38" localSheetId="21">#REF!</definedName>
    <definedName name="X10Y08_38" localSheetId="22">#REF!</definedName>
    <definedName name="X10Y08_38">#REF!</definedName>
    <definedName name="X10Y09_37" localSheetId="4">#REF!</definedName>
    <definedName name="X10Y09_37" localSheetId="21">#REF!</definedName>
    <definedName name="X10Y09_37" localSheetId="22">#REF!</definedName>
    <definedName name="X10Y09_37">#REF!</definedName>
    <definedName name="X10Y09_38" localSheetId="4">#REF!</definedName>
    <definedName name="X10Y09_38" localSheetId="21">#REF!</definedName>
    <definedName name="X10Y09_38" localSheetId="22">#REF!</definedName>
    <definedName name="X10Y09_38">#REF!</definedName>
    <definedName name="X10Y10_37" localSheetId="4">#REF!</definedName>
    <definedName name="X10Y10_37" localSheetId="21">#REF!</definedName>
    <definedName name="X10Y10_37" localSheetId="22">#REF!</definedName>
    <definedName name="X10Y10_37">#REF!</definedName>
    <definedName name="X11Y01_37" localSheetId="4">#REF!</definedName>
    <definedName name="X11Y01_37" localSheetId="21">#REF!</definedName>
    <definedName name="X11Y01_37" localSheetId="22">#REF!</definedName>
    <definedName name="X11Y01_37">#REF!</definedName>
    <definedName name="X11Y01_38" localSheetId="4">#REF!</definedName>
    <definedName name="X11Y01_38" localSheetId="21">#REF!</definedName>
    <definedName name="X11Y01_38" localSheetId="22">#REF!</definedName>
    <definedName name="X11Y01_38">#REF!</definedName>
    <definedName name="X11Y02_37" localSheetId="4">#REF!</definedName>
    <definedName name="X11Y02_37" localSheetId="21">#REF!</definedName>
    <definedName name="X11Y02_37" localSheetId="22">#REF!</definedName>
    <definedName name="X11Y02_37">#REF!</definedName>
    <definedName name="X11Y02_38" localSheetId="4">#REF!</definedName>
    <definedName name="X11Y02_38" localSheetId="21">#REF!</definedName>
    <definedName name="X11Y02_38" localSheetId="22">#REF!</definedName>
    <definedName name="X11Y02_38">#REF!</definedName>
    <definedName name="X11Y03_37" localSheetId="4">#REF!</definedName>
    <definedName name="X11Y03_37" localSheetId="21">#REF!</definedName>
    <definedName name="X11Y03_37" localSheetId="22">#REF!</definedName>
    <definedName name="X11Y03_37">#REF!</definedName>
    <definedName name="X11Y03_38" localSheetId="4">#REF!</definedName>
    <definedName name="X11Y03_38" localSheetId="21">#REF!</definedName>
    <definedName name="X11Y03_38" localSheetId="22">#REF!</definedName>
    <definedName name="X11Y03_38">#REF!</definedName>
    <definedName name="X11Y04_37" localSheetId="4">#REF!</definedName>
    <definedName name="X11Y04_37" localSheetId="21">#REF!</definedName>
    <definedName name="X11Y04_37" localSheetId="22">#REF!</definedName>
    <definedName name="X11Y04_37">#REF!</definedName>
    <definedName name="X11Y04_38" localSheetId="4">#REF!</definedName>
    <definedName name="X11Y04_38" localSheetId="21">#REF!</definedName>
    <definedName name="X11Y04_38" localSheetId="22">#REF!</definedName>
    <definedName name="X11Y04_38">#REF!</definedName>
    <definedName name="X11Y05_37" localSheetId="4">#REF!</definedName>
    <definedName name="X11Y05_37" localSheetId="21">#REF!</definedName>
    <definedName name="X11Y05_37" localSheetId="22">#REF!</definedName>
    <definedName name="X11Y05_37">#REF!</definedName>
    <definedName name="X11Y05_38" localSheetId="4">#REF!</definedName>
    <definedName name="X11Y05_38" localSheetId="21">#REF!</definedName>
    <definedName name="X11Y05_38" localSheetId="22">#REF!</definedName>
    <definedName name="X11Y05_38">#REF!</definedName>
    <definedName name="X11Y06_37" localSheetId="4">#REF!</definedName>
    <definedName name="X11Y06_37" localSheetId="21">#REF!</definedName>
    <definedName name="X11Y06_37" localSheetId="22">#REF!</definedName>
    <definedName name="X11Y06_37">#REF!</definedName>
    <definedName name="X11Y06_38" localSheetId="4">#REF!</definedName>
    <definedName name="X11Y06_38" localSheetId="21">#REF!</definedName>
    <definedName name="X11Y06_38" localSheetId="22">#REF!</definedName>
    <definedName name="X11Y06_38">#REF!</definedName>
    <definedName name="X11Y07_37" localSheetId="4">#REF!</definedName>
    <definedName name="X11Y07_37" localSheetId="21">#REF!</definedName>
    <definedName name="X11Y07_37" localSheetId="22">#REF!</definedName>
    <definedName name="X11Y07_37">#REF!</definedName>
    <definedName name="X11Y07_38" localSheetId="4">#REF!</definedName>
    <definedName name="X11Y07_38" localSheetId="21">#REF!</definedName>
    <definedName name="X11Y07_38" localSheetId="22">#REF!</definedName>
    <definedName name="X11Y07_38">#REF!</definedName>
    <definedName name="X11Y08_37" localSheetId="4">#REF!</definedName>
    <definedName name="X11Y08_37" localSheetId="21">#REF!</definedName>
    <definedName name="X11Y08_37" localSheetId="22">#REF!</definedName>
    <definedName name="X11Y08_37">#REF!</definedName>
    <definedName name="X11Y08_38" localSheetId="4">#REF!</definedName>
    <definedName name="X11Y08_38" localSheetId="21">#REF!</definedName>
    <definedName name="X11Y08_38" localSheetId="22">#REF!</definedName>
    <definedName name="X11Y08_38">#REF!</definedName>
    <definedName name="X11Y09_37" localSheetId="4">#REF!</definedName>
    <definedName name="X11Y09_37" localSheetId="21">#REF!</definedName>
    <definedName name="X11Y09_37" localSheetId="22">#REF!</definedName>
    <definedName name="X11Y09_37">#REF!</definedName>
    <definedName name="X11Y09_38" localSheetId="4">#REF!</definedName>
    <definedName name="X11Y09_38" localSheetId="21">#REF!</definedName>
    <definedName name="X11Y09_38" localSheetId="22">#REF!</definedName>
    <definedName name="X11Y09_38">#REF!</definedName>
    <definedName name="X11Y10_37" localSheetId="4">#REF!</definedName>
    <definedName name="X11Y10_37" localSheetId="21">#REF!</definedName>
    <definedName name="X11Y10_37" localSheetId="22">#REF!</definedName>
    <definedName name="X11Y10_37">#REF!</definedName>
    <definedName name="X12Y01_37" localSheetId="4">#REF!</definedName>
    <definedName name="X12Y01_37" localSheetId="21">#REF!</definedName>
    <definedName name="X12Y01_37" localSheetId="22">#REF!</definedName>
    <definedName name="X12Y01_37">#REF!</definedName>
    <definedName name="X12Y01_38" localSheetId="4">#REF!</definedName>
    <definedName name="X12Y01_38" localSheetId="21">#REF!</definedName>
    <definedName name="X12Y01_38" localSheetId="22">#REF!</definedName>
    <definedName name="X12Y01_38">#REF!</definedName>
    <definedName name="X12Y02_37" localSheetId="4">#REF!</definedName>
    <definedName name="X12Y02_37" localSheetId="21">#REF!</definedName>
    <definedName name="X12Y02_37" localSheetId="22">#REF!</definedName>
    <definedName name="X12Y02_37">#REF!</definedName>
    <definedName name="X12Y02_38" localSheetId="4">#REF!</definedName>
    <definedName name="X12Y02_38" localSheetId="21">#REF!</definedName>
    <definedName name="X12Y02_38" localSheetId="22">#REF!</definedName>
    <definedName name="X12Y02_38">#REF!</definedName>
    <definedName name="X12Y03_37" localSheetId="4">#REF!</definedName>
    <definedName name="X12Y03_37" localSheetId="21">#REF!</definedName>
    <definedName name="X12Y03_37" localSheetId="22">#REF!</definedName>
    <definedName name="X12Y03_37">#REF!</definedName>
    <definedName name="X12Y03_38" localSheetId="4">#REF!</definedName>
    <definedName name="X12Y03_38" localSheetId="21">#REF!</definedName>
    <definedName name="X12Y03_38" localSheetId="22">#REF!</definedName>
    <definedName name="X12Y03_38">#REF!</definedName>
    <definedName name="X12Y04_37" localSheetId="4">#REF!</definedName>
    <definedName name="X12Y04_37" localSheetId="21">#REF!</definedName>
    <definedName name="X12Y04_37" localSheetId="22">#REF!</definedName>
    <definedName name="X12Y04_37">#REF!</definedName>
    <definedName name="X12Y04_38" localSheetId="4">#REF!</definedName>
    <definedName name="X12Y04_38" localSheetId="21">#REF!</definedName>
    <definedName name="X12Y04_38" localSheetId="22">#REF!</definedName>
    <definedName name="X12Y04_38">#REF!</definedName>
    <definedName name="X12Y05_37" localSheetId="4">#REF!</definedName>
    <definedName name="X12Y05_37" localSheetId="21">#REF!</definedName>
    <definedName name="X12Y05_37" localSheetId="22">#REF!</definedName>
    <definedName name="X12Y05_37">#REF!</definedName>
    <definedName name="X12Y05_38" localSheetId="4">#REF!</definedName>
    <definedName name="X12Y05_38" localSheetId="21">#REF!</definedName>
    <definedName name="X12Y05_38" localSheetId="22">#REF!</definedName>
    <definedName name="X12Y05_38">#REF!</definedName>
    <definedName name="X12Y06_37" localSheetId="4">#REF!</definedName>
    <definedName name="X12Y06_37" localSheetId="21">#REF!</definedName>
    <definedName name="X12Y06_37" localSheetId="22">#REF!</definedName>
    <definedName name="X12Y06_37">#REF!</definedName>
    <definedName name="X12Y06_38" localSheetId="4">#REF!</definedName>
    <definedName name="X12Y06_38" localSheetId="21">#REF!</definedName>
    <definedName name="X12Y06_38" localSheetId="22">#REF!</definedName>
    <definedName name="X12Y06_38">#REF!</definedName>
    <definedName name="X12Y07_37" localSheetId="4">#REF!</definedName>
    <definedName name="X12Y07_37" localSheetId="21">#REF!</definedName>
    <definedName name="X12Y07_37" localSheetId="22">#REF!</definedName>
    <definedName name="X12Y07_37">#REF!</definedName>
    <definedName name="X12Y07_38" localSheetId="4">#REF!</definedName>
    <definedName name="X12Y07_38" localSheetId="21">#REF!</definedName>
    <definedName name="X12Y07_38" localSheetId="22">#REF!</definedName>
    <definedName name="X12Y07_38">#REF!</definedName>
    <definedName name="X12Y08_37" localSheetId="4">#REF!</definedName>
    <definedName name="X12Y08_37" localSheetId="21">#REF!</definedName>
    <definedName name="X12Y08_37" localSheetId="22">#REF!</definedName>
    <definedName name="X12Y08_37">#REF!</definedName>
    <definedName name="X12Y08_38" localSheetId="4">#REF!</definedName>
    <definedName name="X12Y08_38" localSheetId="21">#REF!</definedName>
    <definedName name="X12Y08_38" localSheetId="22">#REF!</definedName>
    <definedName name="X12Y08_38">#REF!</definedName>
    <definedName name="X12Y09_37" localSheetId="4">#REF!</definedName>
    <definedName name="X12Y09_37" localSheetId="21">#REF!</definedName>
    <definedName name="X12Y09_37" localSheetId="22">#REF!</definedName>
    <definedName name="X12Y09_37">#REF!</definedName>
    <definedName name="X12Y09_38" localSheetId="4">#REF!</definedName>
    <definedName name="X12Y09_38" localSheetId="21">#REF!</definedName>
    <definedName name="X12Y09_38" localSheetId="22">#REF!</definedName>
    <definedName name="X12Y09_38">#REF!</definedName>
    <definedName name="X12Y10_37" localSheetId="4">#REF!</definedName>
    <definedName name="X12Y10_37" localSheetId="21">#REF!</definedName>
    <definedName name="X12Y10_37" localSheetId="22">#REF!</definedName>
    <definedName name="X12Y10_37">#REF!</definedName>
    <definedName name="X13Y01_37" localSheetId="4">#REF!</definedName>
    <definedName name="X13Y01_37" localSheetId="21">#REF!</definedName>
    <definedName name="X13Y01_37" localSheetId="22">#REF!</definedName>
    <definedName name="X13Y01_37">#REF!</definedName>
    <definedName name="X13Y01_38" localSheetId="4">#REF!</definedName>
    <definedName name="X13Y01_38" localSheetId="21">#REF!</definedName>
    <definedName name="X13Y01_38" localSheetId="22">#REF!</definedName>
    <definedName name="X13Y01_38">#REF!</definedName>
    <definedName name="X13Y02_37" localSheetId="4">#REF!</definedName>
    <definedName name="X13Y02_37" localSheetId="21">#REF!</definedName>
    <definedName name="X13Y02_37" localSheetId="22">#REF!</definedName>
    <definedName name="X13Y02_37">#REF!</definedName>
    <definedName name="X13Y02_38" localSheetId="4">#REF!</definedName>
    <definedName name="X13Y02_38" localSheetId="21">#REF!</definedName>
    <definedName name="X13Y02_38" localSheetId="22">#REF!</definedName>
    <definedName name="X13Y02_38">#REF!</definedName>
    <definedName name="X13Y03_37" localSheetId="4">#REF!</definedName>
    <definedName name="X13Y03_37" localSheetId="21">#REF!</definedName>
    <definedName name="X13Y03_37" localSheetId="22">#REF!</definedName>
    <definedName name="X13Y03_37">#REF!</definedName>
    <definedName name="X13Y03_38" localSheetId="4">#REF!</definedName>
    <definedName name="X13Y03_38" localSheetId="21">#REF!</definedName>
    <definedName name="X13Y03_38" localSheetId="22">#REF!</definedName>
    <definedName name="X13Y03_38">#REF!</definedName>
    <definedName name="X13Y04_37" localSheetId="4">#REF!</definedName>
    <definedName name="X13Y04_37" localSheetId="21">#REF!</definedName>
    <definedName name="X13Y04_37" localSheetId="22">#REF!</definedName>
    <definedName name="X13Y04_37">#REF!</definedName>
    <definedName name="X13Y04_38" localSheetId="4">#REF!</definedName>
    <definedName name="X13Y04_38" localSheetId="21">#REF!</definedName>
    <definedName name="X13Y04_38" localSheetId="22">#REF!</definedName>
    <definedName name="X13Y04_38">#REF!</definedName>
    <definedName name="X13Y05_37" localSheetId="4">#REF!</definedName>
    <definedName name="X13Y05_37" localSheetId="21">#REF!</definedName>
    <definedName name="X13Y05_37" localSheetId="22">#REF!</definedName>
    <definedName name="X13Y05_37">#REF!</definedName>
    <definedName name="X13Y05_38" localSheetId="4">#REF!</definedName>
    <definedName name="X13Y05_38" localSheetId="21">#REF!</definedName>
    <definedName name="X13Y05_38" localSheetId="22">#REF!</definedName>
    <definedName name="X13Y05_38">#REF!</definedName>
    <definedName name="X13Y06_37" localSheetId="4">#REF!</definedName>
    <definedName name="X13Y06_37" localSheetId="21">#REF!</definedName>
    <definedName name="X13Y06_37" localSheetId="22">#REF!</definedName>
    <definedName name="X13Y06_37">#REF!</definedName>
    <definedName name="X13Y06_38" localSheetId="4">#REF!</definedName>
    <definedName name="X13Y06_38" localSheetId="21">#REF!</definedName>
    <definedName name="X13Y06_38" localSheetId="22">#REF!</definedName>
    <definedName name="X13Y06_38">#REF!</definedName>
    <definedName name="X13Y07_37" localSheetId="4">#REF!</definedName>
    <definedName name="X13Y07_37" localSheetId="21">#REF!</definedName>
    <definedName name="X13Y07_37" localSheetId="22">#REF!</definedName>
    <definedName name="X13Y07_37">#REF!</definedName>
    <definedName name="X13Y07_38" localSheetId="4">#REF!</definedName>
    <definedName name="X13Y07_38" localSheetId="21">#REF!</definedName>
    <definedName name="X13Y07_38" localSheetId="22">#REF!</definedName>
    <definedName name="X13Y07_38">#REF!</definedName>
    <definedName name="X13Y08_37" localSheetId="4">#REF!</definedName>
    <definedName name="X13Y08_37" localSheetId="21">#REF!</definedName>
    <definedName name="X13Y08_37" localSheetId="22">#REF!</definedName>
    <definedName name="X13Y08_37">#REF!</definedName>
    <definedName name="X13Y08_38" localSheetId="4">#REF!</definedName>
    <definedName name="X13Y08_38" localSheetId="21">#REF!</definedName>
    <definedName name="X13Y08_38" localSheetId="22">#REF!</definedName>
    <definedName name="X13Y08_38">#REF!</definedName>
    <definedName name="X13Y09_37" localSheetId="4">#REF!</definedName>
    <definedName name="X13Y09_37" localSheetId="21">#REF!</definedName>
    <definedName name="X13Y09_37" localSheetId="22">#REF!</definedName>
    <definedName name="X13Y09_37">#REF!</definedName>
    <definedName name="X13Y09_38" localSheetId="4">#REF!</definedName>
    <definedName name="X13Y09_38" localSheetId="21">#REF!</definedName>
    <definedName name="X13Y09_38" localSheetId="22">#REF!</definedName>
    <definedName name="X13Y09_38">#REF!</definedName>
    <definedName name="X13Y10_37" localSheetId="4">#REF!</definedName>
    <definedName name="X13Y10_37" localSheetId="21">#REF!</definedName>
    <definedName name="X13Y10_37" localSheetId="22">#REF!</definedName>
    <definedName name="X13Y10_37">#REF!</definedName>
    <definedName name="X14Y01_37" localSheetId="4">#REF!</definedName>
    <definedName name="X14Y01_37" localSheetId="21">#REF!</definedName>
    <definedName name="X14Y01_37" localSheetId="22">#REF!</definedName>
    <definedName name="X14Y01_37">#REF!</definedName>
    <definedName name="X14Y01_38" localSheetId="4">#REF!</definedName>
    <definedName name="X14Y01_38" localSheetId="21">#REF!</definedName>
    <definedName name="X14Y01_38" localSheetId="22">#REF!</definedName>
    <definedName name="X14Y01_38">#REF!</definedName>
    <definedName name="X14Y02_37" localSheetId="4">#REF!</definedName>
    <definedName name="X14Y02_37" localSheetId="21">#REF!</definedName>
    <definedName name="X14Y02_37" localSheetId="22">#REF!</definedName>
    <definedName name="X14Y02_37">#REF!</definedName>
    <definedName name="X14Y02_38" localSheetId="4">#REF!</definedName>
    <definedName name="X14Y02_38" localSheetId="21">#REF!</definedName>
    <definedName name="X14Y02_38" localSheetId="22">#REF!</definedName>
    <definedName name="X14Y02_38">#REF!</definedName>
    <definedName name="X14Y03_37" localSheetId="4">#REF!</definedName>
    <definedName name="X14Y03_37" localSheetId="21">#REF!</definedName>
    <definedName name="X14Y03_37" localSheetId="22">#REF!</definedName>
    <definedName name="X14Y03_37">#REF!</definedName>
    <definedName name="X14Y03_38" localSheetId="4">#REF!</definedName>
    <definedName name="X14Y03_38" localSheetId="21">#REF!</definedName>
    <definedName name="X14Y03_38" localSheetId="22">#REF!</definedName>
    <definedName name="X14Y03_38">#REF!</definedName>
    <definedName name="X14Y04_37" localSheetId="4">#REF!</definedName>
    <definedName name="X14Y04_37" localSheetId="21">#REF!</definedName>
    <definedName name="X14Y04_37" localSheetId="22">#REF!</definedName>
    <definedName name="X14Y04_37">#REF!</definedName>
    <definedName name="X14Y04_38" localSheetId="4">#REF!</definedName>
    <definedName name="X14Y04_38" localSheetId="21">#REF!</definedName>
    <definedName name="X14Y04_38" localSheetId="22">#REF!</definedName>
    <definedName name="X14Y04_38">#REF!</definedName>
    <definedName name="X14Y05_37" localSheetId="4">#REF!</definedName>
    <definedName name="X14Y05_37" localSheetId="21">#REF!</definedName>
    <definedName name="X14Y05_37" localSheetId="22">#REF!</definedName>
    <definedName name="X14Y05_37">#REF!</definedName>
    <definedName name="X14Y05_38" localSheetId="4">#REF!</definedName>
    <definedName name="X14Y05_38" localSheetId="21">#REF!</definedName>
    <definedName name="X14Y05_38" localSheetId="22">#REF!</definedName>
    <definedName name="X14Y05_38">#REF!</definedName>
    <definedName name="X14Y06_37" localSheetId="4">#REF!</definedName>
    <definedName name="X14Y06_37" localSheetId="21">#REF!</definedName>
    <definedName name="X14Y06_37" localSheetId="22">#REF!</definedName>
    <definedName name="X14Y06_37">#REF!</definedName>
    <definedName name="X14Y06_38" localSheetId="4">#REF!</definedName>
    <definedName name="X14Y06_38" localSheetId="21">#REF!</definedName>
    <definedName name="X14Y06_38" localSheetId="22">#REF!</definedName>
    <definedName name="X14Y06_38">#REF!</definedName>
    <definedName name="X14Y07_37" localSheetId="4">#REF!</definedName>
    <definedName name="X14Y07_37" localSheetId="21">#REF!</definedName>
    <definedName name="X14Y07_37" localSheetId="22">#REF!</definedName>
    <definedName name="X14Y07_37">#REF!</definedName>
    <definedName name="X14Y07_38" localSheetId="4">#REF!</definedName>
    <definedName name="X14Y07_38" localSheetId="21">#REF!</definedName>
    <definedName name="X14Y07_38" localSheetId="22">#REF!</definedName>
    <definedName name="X14Y07_38">#REF!</definedName>
    <definedName name="X14Y08_37" localSheetId="4">#REF!</definedName>
    <definedName name="X14Y08_37" localSheetId="21">#REF!</definedName>
    <definedName name="X14Y08_37" localSheetId="22">#REF!</definedName>
    <definedName name="X14Y08_37">#REF!</definedName>
    <definedName name="X14Y08_38" localSheetId="4">#REF!</definedName>
    <definedName name="X14Y08_38" localSheetId="21">#REF!</definedName>
    <definedName name="X14Y08_38" localSheetId="22">#REF!</definedName>
    <definedName name="X14Y08_38">#REF!</definedName>
    <definedName name="X14Y09_37" localSheetId="4">#REF!</definedName>
    <definedName name="X14Y09_37" localSheetId="21">#REF!</definedName>
    <definedName name="X14Y09_37" localSheetId="22">#REF!</definedName>
    <definedName name="X14Y09_37">#REF!</definedName>
    <definedName name="X14Y09_38" localSheetId="4">#REF!</definedName>
    <definedName name="X14Y09_38" localSheetId="21">#REF!</definedName>
    <definedName name="X14Y09_38" localSheetId="22">#REF!</definedName>
    <definedName name="X14Y09_38">#REF!</definedName>
    <definedName name="X14Y10_37" localSheetId="4">#REF!</definedName>
    <definedName name="X14Y10_37" localSheetId="21">#REF!</definedName>
    <definedName name="X14Y10_37" localSheetId="22">#REF!</definedName>
    <definedName name="X14Y10_37">#REF!</definedName>
    <definedName name="X15Y01_37" localSheetId="4">#REF!</definedName>
    <definedName name="X15Y01_37" localSheetId="21">#REF!</definedName>
    <definedName name="X15Y01_37" localSheetId="22">#REF!</definedName>
    <definedName name="X15Y01_37">#REF!</definedName>
    <definedName name="X15Y01_38" localSheetId="4">#REF!</definedName>
    <definedName name="X15Y01_38" localSheetId="21">#REF!</definedName>
    <definedName name="X15Y01_38" localSheetId="22">#REF!</definedName>
    <definedName name="X15Y01_38">#REF!</definedName>
    <definedName name="X15Y02_37" localSheetId="4">#REF!</definedName>
    <definedName name="X15Y02_37" localSheetId="21">#REF!</definedName>
    <definedName name="X15Y02_37" localSheetId="22">#REF!</definedName>
    <definedName name="X15Y02_37">#REF!</definedName>
    <definedName name="X15Y02_38" localSheetId="4">#REF!</definedName>
    <definedName name="X15Y02_38" localSheetId="21">#REF!</definedName>
    <definedName name="X15Y02_38" localSheetId="22">#REF!</definedName>
    <definedName name="X15Y02_38">#REF!</definedName>
    <definedName name="X15Y03_37" localSheetId="4">#REF!</definedName>
    <definedName name="X15Y03_37" localSheetId="21">#REF!</definedName>
    <definedName name="X15Y03_37" localSheetId="22">#REF!</definedName>
    <definedName name="X15Y03_37">#REF!</definedName>
    <definedName name="X15Y03_38" localSheetId="4">#REF!</definedName>
    <definedName name="X15Y03_38" localSheetId="21">#REF!</definedName>
    <definedName name="X15Y03_38" localSheetId="22">#REF!</definedName>
    <definedName name="X15Y03_38">#REF!</definedName>
    <definedName name="X15Y04_37" localSheetId="4">#REF!</definedName>
    <definedName name="X15Y04_37" localSheetId="21">#REF!</definedName>
    <definedName name="X15Y04_37" localSheetId="22">#REF!</definedName>
    <definedName name="X15Y04_37">#REF!</definedName>
    <definedName name="X15Y04_38" localSheetId="4">#REF!</definedName>
    <definedName name="X15Y04_38" localSheetId="21">#REF!</definedName>
    <definedName name="X15Y04_38" localSheetId="22">#REF!</definedName>
    <definedName name="X15Y04_38">#REF!</definedName>
    <definedName name="X15Y05_37" localSheetId="4">#REF!</definedName>
    <definedName name="X15Y05_37" localSheetId="21">#REF!</definedName>
    <definedName name="X15Y05_37" localSheetId="22">#REF!</definedName>
    <definedName name="X15Y05_37">#REF!</definedName>
    <definedName name="X15Y05_38" localSheetId="4">#REF!</definedName>
    <definedName name="X15Y05_38" localSheetId="21">#REF!</definedName>
    <definedName name="X15Y05_38" localSheetId="22">#REF!</definedName>
    <definedName name="X15Y05_38">#REF!</definedName>
    <definedName name="X15Y06_37" localSheetId="4">#REF!</definedName>
    <definedName name="X15Y06_37" localSheetId="21">#REF!</definedName>
    <definedName name="X15Y06_37" localSheetId="22">#REF!</definedName>
    <definedName name="X15Y06_37">#REF!</definedName>
    <definedName name="X15Y06_38" localSheetId="4">#REF!</definedName>
    <definedName name="X15Y06_38" localSheetId="21">#REF!</definedName>
    <definedName name="X15Y06_38" localSheetId="22">#REF!</definedName>
    <definedName name="X15Y06_38">#REF!</definedName>
    <definedName name="X15Y07_37" localSheetId="4">#REF!</definedName>
    <definedName name="X15Y07_37" localSheetId="21">#REF!</definedName>
    <definedName name="X15Y07_37" localSheetId="22">#REF!</definedName>
    <definedName name="X15Y07_37">#REF!</definedName>
    <definedName name="X15Y07_38" localSheetId="4">#REF!</definedName>
    <definedName name="X15Y07_38" localSheetId="21">#REF!</definedName>
    <definedName name="X15Y07_38" localSheetId="22">#REF!</definedName>
    <definedName name="X15Y07_38">#REF!</definedName>
    <definedName name="X15Y08_37" localSheetId="4">#REF!</definedName>
    <definedName name="X15Y08_37" localSheetId="21">#REF!</definedName>
    <definedName name="X15Y08_37" localSheetId="22">#REF!</definedName>
    <definedName name="X15Y08_37">#REF!</definedName>
    <definedName name="X15Y08_38" localSheetId="4">#REF!</definedName>
    <definedName name="X15Y08_38" localSheetId="21">#REF!</definedName>
    <definedName name="X15Y08_38" localSheetId="22">#REF!</definedName>
    <definedName name="X15Y08_38">#REF!</definedName>
    <definedName name="X15Y09_37" localSheetId="4">#REF!</definedName>
    <definedName name="X15Y09_37" localSheetId="21">#REF!</definedName>
    <definedName name="X15Y09_37" localSheetId="22">#REF!</definedName>
    <definedName name="X15Y09_37">#REF!</definedName>
    <definedName name="X15Y09_38" localSheetId="4">#REF!</definedName>
    <definedName name="X15Y09_38" localSheetId="21">#REF!</definedName>
    <definedName name="X15Y09_38" localSheetId="22">#REF!</definedName>
    <definedName name="X15Y09_38">#REF!</definedName>
    <definedName name="X15Y10_37" localSheetId="4">#REF!</definedName>
    <definedName name="X15Y10_37" localSheetId="21">#REF!</definedName>
    <definedName name="X15Y10_37" localSheetId="22">#REF!</definedName>
    <definedName name="X15Y10_37">#REF!</definedName>
    <definedName name="X16Y01_37" localSheetId="4">#REF!</definedName>
    <definedName name="X16Y01_37" localSheetId="21">#REF!</definedName>
    <definedName name="X16Y01_37" localSheetId="22">#REF!</definedName>
    <definedName name="X16Y01_37">#REF!</definedName>
    <definedName name="X16Y01_38" localSheetId="4">#REF!</definedName>
    <definedName name="X16Y01_38" localSheetId="21">#REF!</definedName>
    <definedName name="X16Y01_38" localSheetId="22">#REF!</definedName>
    <definedName name="X16Y01_38">#REF!</definedName>
    <definedName name="X16Y02_37" localSheetId="4">#REF!</definedName>
    <definedName name="X16Y02_37" localSheetId="21">#REF!</definedName>
    <definedName name="X16Y02_37" localSheetId="22">#REF!</definedName>
    <definedName name="X16Y02_37">#REF!</definedName>
    <definedName name="X16Y02_38" localSheetId="4">#REF!</definedName>
    <definedName name="X16Y02_38" localSheetId="21">#REF!</definedName>
    <definedName name="X16Y02_38" localSheetId="22">#REF!</definedName>
    <definedName name="X16Y02_38">#REF!</definedName>
    <definedName name="X16Y03_37" localSheetId="4">#REF!</definedName>
    <definedName name="X16Y03_37" localSheetId="21">#REF!</definedName>
    <definedName name="X16Y03_37" localSheetId="22">#REF!</definedName>
    <definedName name="X16Y03_37">#REF!</definedName>
    <definedName name="X16Y03_38" localSheetId="4">#REF!</definedName>
    <definedName name="X16Y03_38" localSheetId="21">#REF!</definedName>
    <definedName name="X16Y03_38" localSheetId="22">#REF!</definedName>
    <definedName name="X16Y03_38">#REF!</definedName>
    <definedName name="X16Y04_37" localSheetId="4">#REF!</definedName>
    <definedName name="X16Y04_37" localSheetId="21">#REF!</definedName>
    <definedName name="X16Y04_37" localSheetId="22">#REF!</definedName>
    <definedName name="X16Y04_37">#REF!</definedName>
    <definedName name="X16Y04_38" localSheetId="4">#REF!</definedName>
    <definedName name="X16Y04_38" localSheetId="21">#REF!</definedName>
    <definedName name="X16Y04_38" localSheetId="22">#REF!</definedName>
    <definedName name="X16Y04_38">#REF!</definedName>
    <definedName name="X16Y05_37" localSheetId="4">#REF!</definedName>
    <definedName name="X16Y05_37" localSheetId="21">#REF!</definedName>
    <definedName name="X16Y05_37" localSheetId="22">#REF!</definedName>
    <definedName name="X16Y05_37">#REF!</definedName>
    <definedName name="X16Y05_38" localSheetId="4">#REF!</definedName>
    <definedName name="X16Y05_38" localSheetId="21">#REF!</definedName>
    <definedName name="X16Y05_38" localSheetId="22">#REF!</definedName>
    <definedName name="X16Y05_38">#REF!</definedName>
    <definedName name="X16Y06_37" localSheetId="4">#REF!</definedName>
    <definedName name="X16Y06_37" localSheetId="21">#REF!</definedName>
    <definedName name="X16Y06_37" localSheetId="22">#REF!</definedName>
    <definedName name="X16Y06_37">#REF!</definedName>
    <definedName name="X16Y06_38" localSheetId="4">#REF!</definedName>
    <definedName name="X16Y06_38" localSheetId="21">#REF!</definedName>
    <definedName name="X16Y06_38" localSheetId="22">#REF!</definedName>
    <definedName name="X16Y06_38">#REF!</definedName>
    <definedName name="X16Y07_37" localSheetId="4">#REF!</definedName>
    <definedName name="X16Y07_37" localSheetId="21">#REF!</definedName>
    <definedName name="X16Y07_37" localSheetId="22">#REF!</definedName>
    <definedName name="X16Y07_37">#REF!</definedName>
    <definedName name="X16Y07_38" localSheetId="4">#REF!</definedName>
    <definedName name="X16Y07_38" localSheetId="21">#REF!</definedName>
    <definedName name="X16Y07_38" localSheetId="22">#REF!</definedName>
    <definedName name="X16Y07_38">#REF!</definedName>
    <definedName name="X16Y08_37" localSheetId="4">#REF!</definedName>
    <definedName name="X16Y08_37" localSheetId="21">#REF!</definedName>
    <definedName name="X16Y08_37" localSheetId="22">#REF!</definedName>
    <definedName name="X16Y08_37">#REF!</definedName>
    <definedName name="X16Y08_38" localSheetId="4">#REF!</definedName>
    <definedName name="X16Y08_38" localSheetId="21">#REF!</definedName>
    <definedName name="X16Y08_38" localSheetId="22">#REF!</definedName>
    <definedName name="X16Y08_38">#REF!</definedName>
    <definedName name="X16Y09_37" localSheetId="4">#REF!</definedName>
    <definedName name="X16Y09_37" localSheetId="21">#REF!</definedName>
    <definedName name="X16Y09_37" localSheetId="22">#REF!</definedName>
    <definedName name="X16Y09_37">#REF!</definedName>
    <definedName name="X16Y09_38" localSheetId="4">#REF!</definedName>
    <definedName name="X16Y09_38" localSheetId="21">#REF!</definedName>
    <definedName name="X16Y09_38" localSheetId="22">#REF!</definedName>
    <definedName name="X16Y09_38">#REF!</definedName>
    <definedName name="X16Y10_37" localSheetId="4">#REF!</definedName>
    <definedName name="X16Y10_37" localSheetId="21">#REF!</definedName>
    <definedName name="X16Y10_37" localSheetId="22">#REF!</definedName>
    <definedName name="X16Y10_37">#REF!</definedName>
    <definedName name="X17Y01_37" localSheetId="4">#REF!</definedName>
    <definedName name="X17Y01_37" localSheetId="21">#REF!</definedName>
    <definedName name="X17Y01_37" localSheetId="22">#REF!</definedName>
    <definedName name="X17Y01_37">#REF!</definedName>
    <definedName name="X17Y01_38" localSheetId="4">#REF!</definedName>
    <definedName name="X17Y01_38" localSheetId="21">#REF!</definedName>
    <definedName name="X17Y01_38" localSheetId="22">#REF!</definedName>
    <definedName name="X17Y01_38">#REF!</definedName>
    <definedName name="X17Y02_37" localSheetId="4">#REF!</definedName>
    <definedName name="X17Y02_37" localSheetId="21">#REF!</definedName>
    <definedName name="X17Y02_37" localSheetId="22">#REF!</definedName>
    <definedName name="X17Y02_37">#REF!</definedName>
    <definedName name="X17Y02_38" localSheetId="4">#REF!</definedName>
    <definedName name="X17Y02_38" localSheetId="21">#REF!</definedName>
    <definedName name="X17Y02_38" localSheetId="22">#REF!</definedName>
    <definedName name="X17Y02_38">#REF!</definedName>
    <definedName name="X17Y03_37" localSheetId="4">#REF!</definedName>
    <definedName name="X17Y03_37" localSheetId="21">#REF!</definedName>
    <definedName name="X17Y03_37" localSheetId="22">#REF!</definedName>
    <definedName name="X17Y03_37">#REF!</definedName>
    <definedName name="X17Y03_38" localSheetId="4">#REF!</definedName>
    <definedName name="X17Y03_38" localSheetId="21">#REF!</definedName>
    <definedName name="X17Y03_38" localSheetId="22">#REF!</definedName>
    <definedName name="X17Y03_38">#REF!</definedName>
    <definedName name="X17Y04_37" localSheetId="4">#REF!</definedName>
    <definedName name="X17Y04_37" localSheetId="21">#REF!</definedName>
    <definedName name="X17Y04_37" localSheetId="22">#REF!</definedName>
    <definedName name="X17Y04_37">#REF!</definedName>
    <definedName name="X17Y04_38" localSheetId="4">#REF!</definedName>
    <definedName name="X17Y04_38" localSheetId="21">#REF!</definedName>
    <definedName name="X17Y04_38" localSheetId="22">#REF!</definedName>
    <definedName name="X17Y04_38">#REF!</definedName>
    <definedName name="X17Y05_37" localSheetId="4">#REF!</definedName>
    <definedName name="X17Y05_37" localSheetId="21">#REF!</definedName>
    <definedName name="X17Y05_37" localSheetId="22">#REF!</definedName>
    <definedName name="X17Y05_37">#REF!</definedName>
    <definedName name="X17Y05_38" localSheetId="4">#REF!</definedName>
    <definedName name="X17Y05_38" localSheetId="21">#REF!</definedName>
    <definedName name="X17Y05_38" localSheetId="22">#REF!</definedName>
    <definedName name="X17Y05_38">#REF!</definedName>
    <definedName name="X17Y06_37" localSheetId="4">#REF!</definedName>
    <definedName name="X17Y06_37" localSheetId="21">#REF!</definedName>
    <definedName name="X17Y06_37" localSheetId="22">#REF!</definedName>
    <definedName name="X17Y06_37">#REF!</definedName>
    <definedName name="X17Y06_38" localSheetId="4">#REF!</definedName>
    <definedName name="X17Y06_38" localSheetId="21">#REF!</definedName>
    <definedName name="X17Y06_38" localSheetId="22">#REF!</definedName>
    <definedName name="X17Y06_38">#REF!</definedName>
    <definedName name="X17Y07_37" localSheetId="4">#REF!</definedName>
    <definedName name="X17Y07_37" localSheetId="21">#REF!</definedName>
    <definedName name="X17Y07_37" localSheetId="22">#REF!</definedName>
    <definedName name="X17Y07_37">#REF!</definedName>
    <definedName name="X17Y07_38" localSheetId="4">#REF!</definedName>
    <definedName name="X17Y07_38" localSheetId="21">#REF!</definedName>
    <definedName name="X17Y07_38" localSheetId="22">#REF!</definedName>
    <definedName name="X17Y07_38">#REF!</definedName>
    <definedName name="X17Y08_37" localSheetId="4">#REF!</definedName>
    <definedName name="X17Y08_37" localSheetId="21">#REF!</definedName>
    <definedName name="X17Y08_37" localSheetId="22">#REF!</definedName>
    <definedName name="X17Y08_37">#REF!</definedName>
    <definedName name="X17Y08_38" localSheetId="4">#REF!</definedName>
    <definedName name="X17Y08_38" localSheetId="21">#REF!</definedName>
    <definedName name="X17Y08_38" localSheetId="22">#REF!</definedName>
    <definedName name="X17Y08_38">#REF!</definedName>
    <definedName name="X17Y09_37" localSheetId="4">#REF!</definedName>
    <definedName name="X17Y09_37" localSheetId="21">#REF!</definedName>
    <definedName name="X17Y09_37" localSheetId="22">#REF!</definedName>
    <definedName name="X17Y09_37">#REF!</definedName>
    <definedName name="X17Y09_38" localSheetId="4">#REF!</definedName>
    <definedName name="X17Y09_38" localSheetId="21">#REF!</definedName>
    <definedName name="X17Y09_38" localSheetId="22">#REF!</definedName>
    <definedName name="X17Y09_38">#REF!</definedName>
    <definedName name="X17Y10_37" localSheetId="4">#REF!</definedName>
    <definedName name="X17Y10_37" localSheetId="21">#REF!</definedName>
    <definedName name="X17Y10_37" localSheetId="22">#REF!</definedName>
    <definedName name="X17Y10_37">#REF!</definedName>
    <definedName name="X18Y01_37" localSheetId="4">#REF!</definedName>
    <definedName name="X18Y01_37" localSheetId="21">#REF!</definedName>
    <definedName name="X18Y01_37" localSheetId="22">#REF!</definedName>
    <definedName name="X18Y01_37">#REF!</definedName>
    <definedName name="X18Y01_38" localSheetId="4">#REF!</definedName>
    <definedName name="X18Y01_38" localSheetId="21">#REF!</definedName>
    <definedName name="X18Y01_38" localSheetId="22">#REF!</definedName>
    <definedName name="X18Y01_38">#REF!</definedName>
    <definedName name="X18Y02_37" localSheetId="4">#REF!</definedName>
    <definedName name="X18Y02_37" localSheetId="21">#REF!</definedName>
    <definedName name="X18Y02_37" localSheetId="22">#REF!</definedName>
    <definedName name="X18Y02_37">#REF!</definedName>
    <definedName name="X18Y02_38" localSheetId="4">#REF!</definedName>
    <definedName name="X18Y02_38" localSheetId="21">#REF!</definedName>
    <definedName name="X18Y02_38" localSheetId="22">#REF!</definedName>
    <definedName name="X18Y02_38">#REF!</definedName>
    <definedName name="X18Y03_37" localSheetId="4">#REF!</definedName>
    <definedName name="X18Y03_37" localSheetId="21">#REF!</definedName>
    <definedName name="X18Y03_37" localSheetId="22">#REF!</definedName>
    <definedName name="X18Y03_37">#REF!</definedName>
    <definedName name="X18Y03_38" localSheetId="4">#REF!</definedName>
    <definedName name="X18Y03_38" localSheetId="21">#REF!</definedName>
    <definedName name="X18Y03_38" localSheetId="22">#REF!</definedName>
    <definedName name="X18Y03_38">#REF!</definedName>
    <definedName name="X18Y04_37" localSheetId="4">#REF!</definedName>
    <definedName name="X18Y04_37" localSheetId="21">#REF!</definedName>
    <definedName name="X18Y04_37" localSheetId="22">#REF!</definedName>
    <definedName name="X18Y04_37">#REF!</definedName>
    <definedName name="X18Y04_38" localSheetId="4">#REF!</definedName>
    <definedName name="X18Y04_38" localSheetId="21">#REF!</definedName>
    <definedName name="X18Y04_38" localSheetId="22">#REF!</definedName>
    <definedName name="X18Y04_38">#REF!</definedName>
    <definedName name="X18Y05_37" localSheetId="4">#REF!</definedName>
    <definedName name="X18Y05_37" localSheetId="21">#REF!</definedName>
    <definedName name="X18Y05_37" localSheetId="22">#REF!</definedName>
    <definedName name="X18Y05_37">#REF!</definedName>
    <definedName name="X18Y05_38" localSheetId="4">#REF!</definedName>
    <definedName name="X18Y05_38" localSheetId="21">#REF!</definedName>
    <definedName name="X18Y05_38" localSheetId="22">#REF!</definedName>
    <definedName name="X18Y05_38">#REF!</definedName>
    <definedName name="X18Y06_37" localSheetId="4">#REF!</definedName>
    <definedName name="X18Y06_37" localSheetId="21">#REF!</definedName>
    <definedName name="X18Y06_37" localSheetId="22">#REF!</definedName>
    <definedName name="X18Y06_37">#REF!</definedName>
    <definedName name="X18Y06_38" localSheetId="4">#REF!</definedName>
    <definedName name="X18Y06_38" localSheetId="21">#REF!</definedName>
    <definedName name="X18Y06_38" localSheetId="22">#REF!</definedName>
    <definedName name="X18Y06_38">#REF!</definedName>
    <definedName name="X18Y07_37" localSheetId="4">#REF!</definedName>
    <definedName name="X18Y07_37" localSheetId="21">#REF!</definedName>
    <definedName name="X18Y07_37" localSheetId="22">#REF!</definedName>
    <definedName name="X18Y07_37">#REF!</definedName>
    <definedName name="X18Y07_38" localSheetId="4">#REF!</definedName>
    <definedName name="X18Y07_38" localSheetId="21">#REF!</definedName>
    <definedName name="X18Y07_38" localSheetId="22">#REF!</definedName>
    <definedName name="X18Y07_38">#REF!</definedName>
    <definedName name="X18Y08_37" localSheetId="4">#REF!</definedName>
    <definedName name="X18Y08_37" localSheetId="21">#REF!</definedName>
    <definedName name="X18Y08_37" localSheetId="22">#REF!</definedName>
    <definedName name="X18Y08_37">#REF!</definedName>
    <definedName name="X18Y08_38" localSheetId="4">#REF!</definedName>
    <definedName name="X18Y08_38" localSheetId="21">#REF!</definedName>
    <definedName name="X18Y08_38" localSheetId="22">#REF!</definedName>
    <definedName name="X18Y08_38">#REF!</definedName>
    <definedName name="X18Y09_37" localSheetId="4">#REF!</definedName>
    <definedName name="X18Y09_37" localSheetId="21">#REF!</definedName>
    <definedName name="X18Y09_37" localSheetId="22">#REF!</definedName>
    <definedName name="X18Y09_37">#REF!</definedName>
    <definedName name="X18Y09_38" localSheetId="4">#REF!</definedName>
    <definedName name="X18Y09_38" localSheetId="21">#REF!</definedName>
    <definedName name="X18Y09_38" localSheetId="22">#REF!</definedName>
    <definedName name="X18Y09_38">#REF!</definedName>
    <definedName name="X18Y10_37" localSheetId="4">#REF!</definedName>
    <definedName name="X18Y10_37" localSheetId="21">#REF!</definedName>
    <definedName name="X18Y10_37" localSheetId="22">#REF!</definedName>
    <definedName name="X18Y10_37">#REF!</definedName>
    <definedName name="X19Y01_37" localSheetId="4">#REF!</definedName>
    <definedName name="X19Y01_37" localSheetId="21">#REF!</definedName>
    <definedName name="X19Y01_37" localSheetId="22">#REF!</definedName>
    <definedName name="X19Y01_37">#REF!</definedName>
    <definedName name="X19Y01_38" localSheetId="4">#REF!</definedName>
    <definedName name="X19Y01_38" localSheetId="21">#REF!</definedName>
    <definedName name="X19Y01_38" localSheetId="22">#REF!</definedName>
    <definedName name="X19Y01_38">#REF!</definedName>
    <definedName name="X19Y02_37" localSheetId="4">#REF!</definedName>
    <definedName name="X19Y02_37" localSheetId="21">#REF!</definedName>
    <definedName name="X19Y02_37" localSheetId="22">#REF!</definedName>
    <definedName name="X19Y02_37">#REF!</definedName>
    <definedName name="X19Y02_38" localSheetId="4">#REF!</definedName>
    <definedName name="X19Y02_38" localSheetId="21">#REF!</definedName>
    <definedName name="X19Y02_38" localSheetId="22">#REF!</definedName>
    <definedName name="X19Y02_38">#REF!</definedName>
    <definedName name="X19Y03_37" localSheetId="4">#REF!</definedName>
    <definedName name="X19Y03_37" localSheetId="21">#REF!</definedName>
    <definedName name="X19Y03_37" localSheetId="22">#REF!</definedName>
    <definedName name="X19Y03_37">#REF!</definedName>
    <definedName name="X19Y03_38" localSheetId="4">#REF!</definedName>
    <definedName name="X19Y03_38" localSheetId="21">#REF!</definedName>
    <definedName name="X19Y03_38" localSheetId="22">#REF!</definedName>
    <definedName name="X19Y03_38">#REF!</definedName>
    <definedName name="X19Y04_37" localSheetId="4">#REF!</definedName>
    <definedName name="X19Y04_37" localSheetId="21">#REF!</definedName>
    <definedName name="X19Y04_37" localSheetId="22">#REF!</definedName>
    <definedName name="X19Y04_37">#REF!</definedName>
    <definedName name="X19Y04_38" localSheetId="4">#REF!</definedName>
    <definedName name="X19Y04_38" localSheetId="21">#REF!</definedName>
    <definedName name="X19Y04_38" localSheetId="22">#REF!</definedName>
    <definedName name="X19Y04_38">#REF!</definedName>
    <definedName name="X19Y05_37" localSheetId="4">#REF!</definedName>
    <definedName name="X19Y05_37" localSheetId="21">#REF!</definedName>
    <definedName name="X19Y05_37" localSheetId="22">#REF!</definedName>
    <definedName name="X19Y05_37">#REF!</definedName>
    <definedName name="X19Y05_38" localSheetId="4">#REF!</definedName>
    <definedName name="X19Y05_38" localSheetId="21">#REF!</definedName>
    <definedName name="X19Y05_38" localSheetId="22">#REF!</definedName>
    <definedName name="X19Y05_38">#REF!</definedName>
    <definedName name="X19Y06_37" localSheetId="4">#REF!</definedName>
    <definedName name="X19Y06_37" localSheetId="21">#REF!</definedName>
    <definedName name="X19Y06_37" localSheetId="22">#REF!</definedName>
    <definedName name="X19Y06_37">#REF!</definedName>
    <definedName name="X19Y06_38" localSheetId="4">#REF!</definedName>
    <definedName name="X19Y06_38" localSheetId="21">#REF!</definedName>
    <definedName name="X19Y06_38" localSheetId="22">#REF!</definedName>
    <definedName name="X19Y06_38">#REF!</definedName>
    <definedName name="X19Y07_37" localSheetId="4">#REF!</definedName>
    <definedName name="X19Y07_37" localSheetId="21">#REF!</definedName>
    <definedName name="X19Y07_37" localSheetId="22">#REF!</definedName>
    <definedName name="X19Y07_37">#REF!</definedName>
    <definedName name="X19Y07_38" localSheetId="4">#REF!</definedName>
    <definedName name="X19Y07_38" localSheetId="21">#REF!</definedName>
    <definedName name="X19Y07_38" localSheetId="22">#REF!</definedName>
    <definedName name="X19Y07_38">#REF!</definedName>
    <definedName name="X19Y08_37" localSheetId="4">#REF!</definedName>
    <definedName name="X19Y08_37" localSheetId="21">#REF!</definedName>
    <definedName name="X19Y08_37" localSheetId="22">#REF!</definedName>
    <definedName name="X19Y08_37">#REF!</definedName>
    <definedName name="X19Y08_38" localSheetId="4">#REF!</definedName>
    <definedName name="X19Y08_38" localSheetId="21">#REF!</definedName>
    <definedName name="X19Y08_38" localSheetId="22">#REF!</definedName>
    <definedName name="X19Y08_38">#REF!</definedName>
    <definedName name="X19Y09_37" localSheetId="4">#REF!</definedName>
    <definedName name="X19Y09_37" localSheetId="21">#REF!</definedName>
    <definedName name="X19Y09_37" localSheetId="22">#REF!</definedName>
    <definedName name="X19Y09_37">#REF!</definedName>
    <definedName name="X19Y09_38" localSheetId="4">#REF!</definedName>
    <definedName name="X19Y09_38" localSheetId="21">#REF!</definedName>
    <definedName name="X19Y09_38" localSheetId="22">#REF!</definedName>
    <definedName name="X19Y09_38">#REF!</definedName>
    <definedName name="X19Y10_37" localSheetId="4">#REF!</definedName>
    <definedName name="X19Y10_37" localSheetId="21">#REF!</definedName>
    <definedName name="X19Y10_37" localSheetId="22">#REF!</definedName>
    <definedName name="X19Y10_37">#REF!</definedName>
    <definedName name="X20Y01_37" localSheetId="4">#REF!</definedName>
    <definedName name="X20Y01_37" localSheetId="21">#REF!</definedName>
    <definedName name="X20Y01_37" localSheetId="22">#REF!</definedName>
    <definedName name="X20Y01_37">#REF!</definedName>
    <definedName name="X20Y01_38" localSheetId="4">#REF!</definedName>
    <definedName name="X20Y01_38" localSheetId="21">#REF!</definedName>
    <definedName name="X20Y01_38" localSheetId="22">#REF!</definedName>
    <definedName name="X20Y01_38">#REF!</definedName>
    <definedName name="X20Y02_37" localSheetId="4">#REF!</definedName>
    <definedName name="X20Y02_37" localSheetId="21">#REF!</definedName>
    <definedName name="X20Y02_37" localSheetId="22">#REF!</definedName>
    <definedName name="X20Y02_37">#REF!</definedName>
    <definedName name="X20Y02_38" localSheetId="4">#REF!</definedName>
    <definedName name="X20Y02_38" localSheetId="21">#REF!</definedName>
    <definedName name="X20Y02_38" localSheetId="22">#REF!</definedName>
    <definedName name="X20Y02_38">#REF!</definedName>
    <definedName name="X20Y03_37" localSheetId="4">#REF!</definedName>
    <definedName name="X20Y03_37" localSheetId="21">#REF!</definedName>
    <definedName name="X20Y03_37" localSheetId="22">#REF!</definedName>
    <definedName name="X20Y03_37">#REF!</definedName>
    <definedName name="X20Y03_38" localSheetId="4">#REF!</definedName>
    <definedName name="X20Y03_38" localSheetId="21">#REF!</definedName>
    <definedName name="X20Y03_38" localSheetId="22">#REF!</definedName>
    <definedName name="X20Y03_38">#REF!</definedName>
    <definedName name="X20Y04_37" localSheetId="4">#REF!</definedName>
    <definedName name="X20Y04_37" localSheetId="21">#REF!</definedName>
    <definedName name="X20Y04_37" localSheetId="22">#REF!</definedName>
    <definedName name="X20Y04_37">#REF!</definedName>
    <definedName name="X20Y04_38" localSheetId="4">#REF!</definedName>
    <definedName name="X20Y04_38" localSheetId="21">#REF!</definedName>
    <definedName name="X20Y04_38" localSheetId="22">#REF!</definedName>
    <definedName name="X20Y04_38">#REF!</definedName>
    <definedName name="X20Y05_37" localSheetId="4">#REF!</definedName>
    <definedName name="X20Y05_37" localSheetId="21">#REF!</definedName>
    <definedName name="X20Y05_37" localSheetId="22">#REF!</definedName>
    <definedName name="X20Y05_37">#REF!</definedName>
    <definedName name="X20Y05_38" localSheetId="4">#REF!</definedName>
    <definedName name="X20Y05_38" localSheetId="21">#REF!</definedName>
    <definedName name="X20Y05_38" localSheetId="22">#REF!</definedName>
    <definedName name="X20Y05_38">#REF!</definedName>
    <definedName name="X20Y06_37" localSheetId="4">#REF!</definedName>
    <definedName name="X20Y06_37" localSheetId="21">#REF!</definedName>
    <definedName name="X20Y06_37" localSheetId="22">#REF!</definedName>
    <definedName name="X20Y06_37">#REF!</definedName>
    <definedName name="X20Y06_38" localSheetId="4">#REF!</definedName>
    <definedName name="X20Y06_38" localSheetId="21">#REF!</definedName>
    <definedName name="X20Y06_38" localSheetId="22">#REF!</definedName>
    <definedName name="X20Y06_38">#REF!</definedName>
    <definedName name="X20Y07_37" localSheetId="4">#REF!</definedName>
    <definedName name="X20Y07_37" localSheetId="21">#REF!</definedName>
    <definedName name="X20Y07_37" localSheetId="22">#REF!</definedName>
    <definedName name="X20Y07_37">#REF!</definedName>
    <definedName name="X20Y07_38" localSheetId="4">#REF!</definedName>
    <definedName name="X20Y07_38" localSheetId="21">#REF!</definedName>
    <definedName name="X20Y07_38" localSheetId="22">#REF!</definedName>
    <definedName name="X20Y07_38">#REF!</definedName>
    <definedName name="X20Y08_37" localSheetId="4">#REF!</definedName>
    <definedName name="X20Y08_37" localSheetId="21">#REF!</definedName>
    <definedName name="X20Y08_37" localSheetId="22">#REF!</definedName>
    <definedName name="X20Y08_37">#REF!</definedName>
    <definedName name="X20Y08_38" localSheetId="4">#REF!</definedName>
    <definedName name="X20Y08_38" localSheetId="21">#REF!</definedName>
    <definedName name="X20Y08_38" localSheetId="22">#REF!</definedName>
    <definedName name="X20Y08_38">#REF!</definedName>
    <definedName name="X20Y09_37" localSheetId="4">#REF!</definedName>
    <definedName name="X20Y09_37" localSheetId="21">#REF!</definedName>
    <definedName name="X20Y09_37" localSheetId="22">#REF!</definedName>
    <definedName name="X20Y09_37">#REF!</definedName>
    <definedName name="X20Y09_38" localSheetId="4">#REF!</definedName>
    <definedName name="X20Y09_38" localSheetId="21">#REF!</definedName>
    <definedName name="X20Y09_38" localSheetId="22">#REF!</definedName>
    <definedName name="X20Y09_38">#REF!</definedName>
    <definedName name="X20Y10_37" localSheetId="4">#REF!</definedName>
    <definedName name="X20Y10_37" localSheetId="21">#REF!</definedName>
    <definedName name="X20Y10_37" localSheetId="22">#REF!</definedName>
    <definedName name="X20Y10_37">#REF!</definedName>
    <definedName name="X21Y01_37" localSheetId="4">#REF!</definedName>
    <definedName name="X21Y01_37" localSheetId="21">#REF!</definedName>
    <definedName name="X21Y01_37" localSheetId="22">#REF!</definedName>
    <definedName name="X21Y01_37">#REF!</definedName>
    <definedName name="X21Y01_38" localSheetId="4">#REF!</definedName>
    <definedName name="X21Y01_38" localSheetId="21">#REF!</definedName>
    <definedName name="X21Y01_38" localSheetId="22">#REF!</definedName>
    <definedName name="X21Y01_38">#REF!</definedName>
    <definedName name="X21Y02_37" localSheetId="4">#REF!</definedName>
    <definedName name="X21Y02_37" localSheetId="21">#REF!</definedName>
    <definedName name="X21Y02_37" localSheetId="22">#REF!</definedName>
    <definedName name="X21Y02_37">#REF!</definedName>
    <definedName name="X21Y02_38" localSheetId="4">#REF!</definedName>
    <definedName name="X21Y02_38" localSheetId="21">#REF!</definedName>
    <definedName name="X21Y02_38" localSheetId="22">#REF!</definedName>
    <definedName name="X21Y02_38">#REF!</definedName>
    <definedName name="X21Y03_37" localSheetId="4">#REF!</definedName>
    <definedName name="X21Y03_37" localSheetId="21">#REF!</definedName>
    <definedName name="X21Y03_37" localSheetId="22">#REF!</definedName>
    <definedName name="X21Y03_37">#REF!</definedName>
    <definedName name="X21Y03_38" localSheetId="4">#REF!</definedName>
    <definedName name="X21Y03_38" localSheetId="21">#REF!</definedName>
    <definedName name="X21Y03_38" localSheetId="22">#REF!</definedName>
    <definedName name="X21Y03_38">#REF!</definedName>
    <definedName name="X21Y04_37" localSheetId="4">#REF!</definedName>
    <definedName name="X21Y04_37" localSheetId="21">#REF!</definedName>
    <definedName name="X21Y04_37" localSheetId="22">#REF!</definedName>
    <definedName name="X21Y04_37">#REF!</definedName>
    <definedName name="X21Y04_38" localSheetId="4">#REF!</definedName>
    <definedName name="X21Y04_38" localSheetId="21">#REF!</definedName>
    <definedName name="X21Y04_38" localSheetId="22">#REF!</definedName>
    <definedName name="X21Y04_38">#REF!</definedName>
    <definedName name="X21Y05_37" localSheetId="4">#REF!</definedName>
    <definedName name="X21Y05_37" localSheetId="21">#REF!</definedName>
    <definedName name="X21Y05_37" localSheetId="22">#REF!</definedName>
    <definedName name="X21Y05_37">#REF!</definedName>
    <definedName name="X21Y05_38" localSheetId="4">#REF!</definedName>
    <definedName name="X21Y05_38" localSheetId="21">#REF!</definedName>
    <definedName name="X21Y05_38" localSheetId="22">#REF!</definedName>
    <definedName name="X21Y05_38">#REF!</definedName>
    <definedName name="X21Y06_37" localSheetId="4">#REF!</definedName>
    <definedName name="X21Y06_37" localSheetId="21">#REF!</definedName>
    <definedName name="X21Y06_37" localSheetId="22">#REF!</definedName>
    <definedName name="X21Y06_37">#REF!</definedName>
    <definedName name="X21Y06_38" localSheetId="4">#REF!</definedName>
    <definedName name="X21Y06_38" localSheetId="21">#REF!</definedName>
    <definedName name="X21Y06_38" localSheetId="22">#REF!</definedName>
    <definedName name="X21Y06_38">#REF!</definedName>
    <definedName name="X21Y07_37" localSheetId="4">#REF!</definedName>
    <definedName name="X21Y07_37" localSheetId="21">#REF!</definedName>
    <definedName name="X21Y07_37" localSheetId="22">#REF!</definedName>
    <definedName name="X21Y07_37">#REF!</definedName>
    <definedName name="X21Y07_38" localSheetId="4">#REF!</definedName>
    <definedName name="X21Y07_38" localSheetId="21">#REF!</definedName>
    <definedName name="X21Y07_38" localSheetId="22">#REF!</definedName>
    <definedName name="X21Y07_38">#REF!</definedName>
    <definedName name="X21Y08_37" localSheetId="4">#REF!</definedName>
    <definedName name="X21Y08_37" localSheetId="21">#REF!</definedName>
    <definedName name="X21Y08_37" localSheetId="22">#REF!</definedName>
    <definedName name="X21Y08_37">#REF!</definedName>
    <definedName name="X21Y08_38" localSheetId="4">#REF!</definedName>
    <definedName name="X21Y08_38" localSheetId="21">#REF!</definedName>
    <definedName name="X21Y08_38" localSheetId="22">#REF!</definedName>
    <definedName name="X21Y08_38">#REF!</definedName>
    <definedName name="X21Y09_37" localSheetId="4">#REF!</definedName>
    <definedName name="X21Y09_37" localSheetId="21">#REF!</definedName>
    <definedName name="X21Y09_37" localSheetId="22">#REF!</definedName>
    <definedName name="X21Y09_37">#REF!</definedName>
    <definedName name="X21Y09_38" localSheetId="4">#REF!</definedName>
    <definedName name="X21Y09_38" localSheetId="21">#REF!</definedName>
    <definedName name="X21Y09_38" localSheetId="22">#REF!</definedName>
    <definedName name="X21Y09_38">#REF!</definedName>
    <definedName name="X21Y10_37" localSheetId="4">#REF!</definedName>
    <definedName name="X21Y10_37" localSheetId="21">#REF!</definedName>
    <definedName name="X21Y10_37" localSheetId="22">#REF!</definedName>
    <definedName name="X21Y10_37">#REF!</definedName>
    <definedName name="X22Y01_37" localSheetId="4">#REF!</definedName>
    <definedName name="X22Y01_37" localSheetId="21">#REF!</definedName>
    <definedName name="X22Y01_37" localSheetId="22">#REF!</definedName>
    <definedName name="X22Y01_37">#REF!</definedName>
    <definedName name="X22Y01_38" localSheetId="4">#REF!</definedName>
    <definedName name="X22Y01_38" localSheetId="21">#REF!</definedName>
    <definedName name="X22Y01_38" localSheetId="22">#REF!</definedName>
    <definedName name="X22Y01_38">#REF!</definedName>
    <definedName name="X22Y02_37" localSheetId="4">#REF!</definedName>
    <definedName name="X22Y02_37" localSheetId="21">#REF!</definedName>
    <definedName name="X22Y02_37" localSheetId="22">#REF!</definedName>
    <definedName name="X22Y02_37">#REF!</definedName>
    <definedName name="X22Y02_38" localSheetId="4">#REF!</definedName>
    <definedName name="X22Y02_38" localSheetId="21">#REF!</definedName>
    <definedName name="X22Y02_38" localSheetId="22">#REF!</definedName>
    <definedName name="X22Y02_38">#REF!</definedName>
    <definedName name="X22Y03_37" localSheetId="4">#REF!</definedName>
    <definedName name="X22Y03_37" localSheetId="21">#REF!</definedName>
    <definedName name="X22Y03_37" localSheetId="22">#REF!</definedName>
    <definedName name="X22Y03_37">#REF!</definedName>
    <definedName name="X22Y03_38" localSheetId="4">#REF!</definedName>
    <definedName name="X22Y03_38" localSheetId="21">#REF!</definedName>
    <definedName name="X22Y03_38" localSheetId="22">#REF!</definedName>
    <definedName name="X22Y03_38">#REF!</definedName>
    <definedName name="X22Y04_37" localSheetId="4">#REF!</definedName>
    <definedName name="X22Y04_37" localSheetId="21">#REF!</definedName>
    <definedName name="X22Y04_37" localSheetId="22">#REF!</definedName>
    <definedName name="X22Y04_37">#REF!</definedName>
    <definedName name="X22Y04_38" localSheetId="4">#REF!</definedName>
    <definedName name="X22Y04_38" localSheetId="21">#REF!</definedName>
    <definedName name="X22Y04_38" localSheetId="22">#REF!</definedName>
    <definedName name="X22Y04_38">#REF!</definedName>
    <definedName name="X22Y05_37" localSheetId="4">#REF!</definedName>
    <definedName name="X22Y05_37" localSheetId="21">#REF!</definedName>
    <definedName name="X22Y05_37" localSheetId="22">#REF!</definedName>
    <definedName name="X22Y05_37">#REF!</definedName>
    <definedName name="X22Y05_38" localSheetId="4">#REF!</definedName>
    <definedName name="X22Y05_38" localSheetId="21">#REF!</definedName>
    <definedName name="X22Y05_38" localSheetId="22">#REF!</definedName>
    <definedName name="X22Y05_38">#REF!</definedName>
    <definedName name="X22Y06_37" localSheetId="4">#REF!</definedName>
    <definedName name="X22Y06_37" localSheetId="21">#REF!</definedName>
    <definedName name="X22Y06_37" localSheetId="22">#REF!</definedName>
    <definedName name="X22Y06_37">#REF!</definedName>
    <definedName name="X22Y06_38" localSheetId="4">#REF!</definedName>
    <definedName name="X22Y06_38" localSheetId="21">#REF!</definedName>
    <definedName name="X22Y06_38" localSheetId="22">#REF!</definedName>
    <definedName name="X22Y06_38">#REF!</definedName>
    <definedName name="X22Y07_37" localSheetId="4">#REF!</definedName>
    <definedName name="X22Y07_37" localSheetId="21">#REF!</definedName>
    <definedName name="X22Y07_37" localSheetId="22">#REF!</definedName>
    <definedName name="X22Y07_37">#REF!</definedName>
    <definedName name="X22Y07_38" localSheetId="4">#REF!</definedName>
    <definedName name="X22Y07_38" localSheetId="21">#REF!</definedName>
    <definedName name="X22Y07_38" localSheetId="22">#REF!</definedName>
    <definedName name="X22Y07_38">#REF!</definedName>
    <definedName name="X22Y08_37" localSheetId="4">#REF!</definedName>
    <definedName name="X22Y08_37" localSheetId="21">#REF!</definedName>
    <definedName name="X22Y08_37" localSheetId="22">#REF!</definedName>
    <definedName name="X22Y08_37">#REF!</definedName>
    <definedName name="X22Y08_38" localSheetId="4">#REF!</definedName>
    <definedName name="X22Y08_38" localSheetId="21">#REF!</definedName>
    <definedName name="X22Y08_38" localSheetId="22">#REF!</definedName>
    <definedName name="X22Y08_38">#REF!</definedName>
    <definedName name="X22Y09_37" localSheetId="4">#REF!</definedName>
    <definedName name="X22Y09_37" localSheetId="21">#REF!</definedName>
    <definedName name="X22Y09_37" localSheetId="22">#REF!</definedName>
    <definedName name="X22Y09_37">#REF!</definedName>
    <definedName name="X22Y09_38" localSheetId="4">#REF!</definedName>
    <definedName name="X22Y09_38" localSheetId="21">#REF!</definedName>
    <definedName name="X22Y09_38" localSheetId="22">#REF!</definedName>
    <definedName name="X22Y09_38">#REF!</definedName>
    <definedName name="X22Y10_37" localSheetId="4">#REF!</definedName>
    <definedName name="X22Y10_37" localSheetId="21">#REF!</definedName>
    <definedName name="X22Y10_37" localSheetId="22">#REF!</definedName>
    <definedName name="X22Y10_37">#REF!</definedName>
    <definedName name="X23Y01_37" localSheetId="4">#REF!</definedName>
    <definedName name="X23Y01_37" localSheetId="21">#REF!</definedName>
    <definedName name="X23Y01_37" localSheetId="22">#REF!</definedName>
    <definedName name="X23Y01_37">#REF!</definedName>
    <definedName name="X23Y01_38" localSheetId="4">#REF!</definedName>
    <definedName name="X23Y01_38" localSheetId="21">#REF!</definedName>
    <definedName name="X23Y01_38" localSheetId="22">#REF!</definedName>
    <definedName name="X23Y01_38">#REF!</definedName>
    <definedName name="X23Y02_37" localSheetId="4">#REF!</definedName>
    <definedName name="X23Y02_37" localSheetId="21">#REF!</definedName>
    <definedName name="X23Y02_37" localSheetId="22">#REF!</definedName>
    <definedName name="X23Y02_37">#REF!</definedName>
    <definedName name="X23Y02_38" localSheetId="4">#REF!</definedName>
    <definedName name="X23Y02_38" localSheetId="21">#REF!</definedName>
    <definedName name="X23Y02_38" localSheetId="22">#REF!</definedName>
    <definedName name="X23Y02_38">#REF!</definedName>
    <definedName name="X23Y03_37" localSheetId="4">#REF!</definedName>
    <definedName name="X23Y03_37" localSheetId="21">#REF!</definedName>
    <definedName name="X23Y03_37" localSheetId="22">#REF!</definedName>
    <definedName name="X23Y03_37">#REF!</definedName>
    <definedName name="X23Y03_38" localSheetId="4">#REF!</definedName>
    <definedName name="X23Y03_38" localSheetId="21">#REF!</definedName>
    <definedName name="X23Y03_38" localSheetId="22">#REF!</definedName>
    <definedName name="X23Y03_38">#REF!</definedName>
    <definedName name="X23Y04_37" localSheetId="4">#REF!</definedName>
    <definedName name="X23Y04_37" localSheetId="21">#REF!</definedName>
    <definedName name="X23Y04_37" localSheetId="22">#REF!</definedName>
    <definedName name="X23Y04_37">#REF!</definedName>
    <definedName name="X23Y04_38" localSheetId="4">#REF!</definedName>
    <definedName name="X23Y04_38" localSheetId="21">#REF!</definedName>
    <definedName name="X23Y04_38" localSheetId="22">#REF!</definedName>
    <definedName name="X23Y04_38">#REF!</definedName>
    <definedName name="X23Y05_37" localSheetId="4">#REF!</definedName>
    <definedName name="X23Y05_37" localSheetId="21">#REF!</definedName>
    <definedName name="X23Y05_37" localSheetId="22">#REF!</definedName>
    <definedName name="X23Y05_37">#REF!</definedName>
    <definedName name="X23Y05_38" localSheetId="4">#REF!</definedName>
    <definedName name="X23Y05_38" localSheetId="21">#REF!</definedName>
    <definedName name="X23Y05_38" localSheetId="22">#REF!</definedName>
    <definedName name="X23Y05_38">#REF!</definedName>
    <definedName name="X23Y06_37" localSheetId="4">#REF!</definedName>
    <definedName name="X23Y06_37" localSheetId="21">#REF!</definedName>
    <definedName name="X23Y06_37" localSheetId="22">#REF!</definedName>
    <definedName name="X23Y06_37">#REF!</definedName>
    <definedName name="X23Y06_38" localSheetId="4">#REF!</definedName>
    <definedName name="X23Y06_38" localSheetId="21">#REF!</definedName>
    <definedName name="X23Y06_38" localSheetId="22">#REF!</definedName>
    <definedName name="X23Y06_38">#REF!</definedName>
    <definedName name="X23Y07_37" localSheetId="4">#REF!</definedName>
    <definedName name="X23Y07_37" localSheetId="21">#REF!</definedName>
    <definedName name="X23Y07_37" localSheetId="22">#REF!</definedName>
    <definedName name="X23Y07_37">#REF!</definedName>
    <definedName name="X23Y07_38" localSheetId="4">#REF!</definedName>
    <definedName name="X23Y07_38" localSheetId="21">#REF!</definedName>
    <definedName name="X23Y07_38" localSheetId="22">#REF!</definedName>
    <definedName name="X23Y07_38">#REF!</definedName>
    <definedName name="X23Y08_37" localSheetId="4">#REF!</definedName>
    <definedName name="X23Y08_37" localSheetId="21">#REF!</definedName>
    <definedName name="X23Y08_37" localSheetId="22">#REF!</definedName>
    <definedName name="X23Y08_37">#REF!</definedName>
    <definedName name="X23Y08_38" localSheetId="4">#REF!</definedName>
    <definedName name="X23Y08_38" localSheetId="21">#REF!</definedName>
    <definedName name="X23Y08_38" localSheetId="22">#REF!</definedName>
    <definedName name="X23Y08_38">#REF!</definedName>
    <definedName name="X23Y09_37" localSheetId="4">#REF!</definedName>
    <definedName name="X23Y09_37" localSheetId="21">#REF!</definedName>
    <definedName name="X23Y09_37" localSheetId="22">#REF!</definedName>
    <definedName name="X23Y09_37">#REF!</definedName>
    <definedName name="X23Y09_38" localSheetId="4">#REF!</definedName>
    <definedName name="X23Y09_38" localSheetId="21">#REF!</definedName>
    <definedName name="X23Y09_38" localSheetId="22">#REF!</definedName>
    <definedName name="X23Y09_38">#REF!</definedName>
    <definedName name="X23Y10_37" localSheetId="4">#REF!</definedName>
    <definedName name="X23Y10_37" localSheetId="21">#REF!</definedName>
    <definedName name="X23Y10_37" localSheetId="22">#REF!</definedName>
    <definedName name="X23Y10_37">#REF!</definedName>
    <definedName name="X24Y01_37" localSheetId="4">#REF!</definedName>
    <definedName name="X24Y01_37" localSheetId="21">#REF!</definedName>
    <definedName name="X24Y01_37" localSheetId="22">#REF!</definedName>
    <definedName name="X24Y01_37">#REF!</definedName>
    <definedName name="X24Y01_38" localSheetId="4">#REF!</definedName>
    <definedName name="X24Y01_38" localSheetId="21">#REF!</definedName>
    <definedName name="X24Y01_38" localSheetId="22">#REF!</definedName>
    <definedName name="X24Y01_38">#REF!</definedName>
    <definedName name="X24Y02_37" localSheetId="4">#REF!</definedName>
    <definedName name="X24Y02_37" localSheetId="21">#REF!</definedName>
    <definedName name="X24Y02_37" localSheetId="22">#REF!</definedName>
    <definedName name="X24Y02_37">#REF!</definedName>
    <definedName name="X24Y02_38" localSheetId="4">#REF!</definedName>
    <definedName name="X24Y02_38" localSheetId="21">#REF!</definedName>
    <definedName name="X24Y02_38" localSheetId="22">#REF!</definedName>
    <definedName name="X24Y02_38">#REF!</definedName>
    <definedName name="X24Y03_37" localSheetId="4">#REF!</definedName>
    <definedName name="X24Y03_37" localSheetId="21">#REF!</definedName>
    <definedName name="X24Y03_37" localSheetId="22">#REF!</definedName>
    <definedName name="X24Y03_37">#REF!</definedName>
    <definedName name="X24Y03_38" localSheetId="4">#REF!</definedName>
    <definedName name="X24Y03_38" localSheetId="21">#REF!</definedName>
    <definedName name="X24Y03_38" localSheetId="22">#REF!</definedName>
    <definedName name="X24Y03_38">#REF!</definedName>
    <definedName name="X24Y04_37" localSheetId="4">#REF!</definedName>
    <definedName name="X24Y04_37" localSheetId="21">#REF!</definedName>
    <definedName name="X24Y04_37" localSheetId="22">#REF!</definedName>
    <definedName name="X24Y04_37">#REF!</definedName>
    <definedName name="X24Y04_38" localSheetId="4">#REF!</definedName>
    <definedName name="X24Y04_38" localSheetId="21">#REF!</definedName>
    <definedName name="X24Y04_38" localSheetId="22">#REF!</definedName>
    <definedName name="X24Y04_38">#REF!</definedName>
    <definedName name="X24Y05_37" localSheetId="4">#REF!</definedName>
    <definedName name="X24Y05_37" localSheetId="21">#REF!</definedName>
    <definedName name="X24Y05_37" localSheetId="22">#REF!</definedName>
    <definedName name="X24Y05_37">#REF!</definedName>
    <definedName name="X24Y05_38" localSheetId="4">#REF!</definedName>
    <definedName name="X24Y05_38" localSheetId="21">#REF!</definedName>
    <definedName name="X24Y05_38" localSheetId="22">#REF!</definedName>
    <definedName name="X24Y05_38">#REF!</definedName>
    <definedName name="X24Y06_37" localSheetId="4">#REF!</definedName>
    <definedName name="X24Y06_37" localSheetId="21">#REF!</definedName>
    <definedName name="X24Y06_37" localSheetId="22">#REF!</definedName>
    <definedName name="X24Y06_37">#REF!</definedName>
    <definedName name="X24Y06_38" localSheetId="4">#REF!</definedName>
    <definedName name="X24Y06_38" localSheetId="21">#REF!</definedName>
    <definedName name="X24Y06_38" localSheetId="22">#REF!</definedName>
    <definedName name="X24Y06_38">#REF!</definedName>
    <definedName name="X24Y07_37" localSheetId="4">#REF!</definedName>
    <definedName name="X24Y07_37" localSheetId="21">#REF!</definedName>
    <definedName name="X24Y07_37" localSheetId="22">#REF!</definedName>
    <definedName name="X24Y07_37">#REF!</definedName>
    <definedName name="X24Y07_38" localSheetId="4">#REF!</definedName>
    <definedName name="X24Y07_38" localSheetId="21">#REF!</definedName>
    <definedName name="X24Y07_38" localSheetId="22">#REF!</definedName>
    <definedName name="X24Y07_38">#REF!</definedName>
    <definedName name="X24Y08_37" localSheetId="4">#REF!</definedName>
    <definedName name="X24Y08_37" localSheetId="21">#REF!</definedName>
    <definedName name="X24Y08_37" localSheetId="22">#REF!</definedName>
    <definedName name="X24Y08_37">#REF!</definedName>
    <definedName name="X24Y08_38" localSheetId="4">#REF!</definedName>
    <definedName name="X24Y08_38" localSheetId="21">#REF!</definedName>
    <definedName name="X24Y08_38" localSheetId="22">#REF!</definedName>
    <definedName name="X24Y08_38">#REF!</definedName>
    <definedName name="X24Y09_37" localSheetId="4">#REF!</definedName>
    <definedName name="X24Y09_37" localSheetId="21">#REF!</definedName>
    <definedName name="X24Y09_37" localSheetId="22">#REF!</definedName>
    <definedName name="X24Y09_37">#REF!</definedName>
    <definedName name="X24Y09_38" localSheetId="4">#REF!</definedName>
    <definedName name="X24Y09_38" localSheetId="21">#REF!</definedName>
    <definedName name="X24Y09_38" localSheetId="22">#REF!</definedName>
    <definedName name="X24Y09_38">#REF!</definedName>
    <definedName name="X24Y10_37" localSheetId="4">#REF!</definedName>
    <definedName name="X24Y10_37" localSheetId="21">#REF!</definedName>
    <definedName name="X24Y10_37" localSheetId="22">#REF!</definedName>
    <definedName name="X24Y10_37">#REF!</definedName>
    <definedName name="X25Y01_37" localSheetId="4">#REF!</definedName>
    <definedName name="X25Y01_37" localSheetId="21">#REF!</definedName>
    <definedName name="X25Y01_37" localSheetId="22">#REF!</definedName>
    <definedName name="X25Y01_37">#REF!</definedName>
    <definedName name="X25Y01_38" localSheetId="4">#REF!</definedName>
    <definedName name="X25Y01_38" localSheetId="21">#REF!</definedName>
    <definedName name="X25Y01_38" localSheetId="22">#REF!</definedName>
    <definedName name="X25Y01_38">#REF!</definedName>
    <definedName name="X25Y02_37" localSheetId="4">#REF!</definedName>
    <definedName name="X25Y02_37" localSheetId="21">#REF!</definedName>
    <definedName name="X25Y02_37" localSheetId="22">#REF!</definedName>
    <definedName name="X25Y02_37">#REF!</definedName>
    <definedName name="X25Y02_38" localSheetId="4">#REF!</definedName>
    <definedName name="X25Y02_38" localSheetId="21">#REF!</definedName>
    <definedName name="X25Y02_38" localSheetId="22">#REF!</definedName>
    <definedName name="X25Y02_38">#REF!</definedName>
    <definedName name="X25Y03_37" localSheetId="4">#REF!</definedName>
    <definedName name="X25Y03_37" localSheetId="21">#REF!</definedName>
    <definedName name="X25Y03_37" localSheetId="22">#REF!</definedName>
    <definedName name="X25Y03_37">#REF!</definedName>
    <definedName name="X25Y03_38" localSheetId="4">#REF!</definedName>
    <definedName name="X25Y03_38" localSheetId="21">#REF!</definedName>
    <definedName name="X25Y03_38" localSheetId="22">#REF!</definedName>
    <definedName name="X25Y03_38">#REF!</definedName>
    <definedName name="X25Y04_37" localSheetId="4">#REF!</definedName>
    <definedName name="X25Y04_37" localSheetId="21">#REF!</definedName>
    <definedName name="X25Y04_37" localSheetId="22">#REF!</definedName>
    <definedName name="X25Y04_37">#REF!</definedName>
    <definedName name="X25Y04_38" localSheetId="4">#REF!</definedName>
    <definedName name="X25Y04_38" localSheetId="21">#REF!</definedName>
    <definedName name="X25Y04_38" localSheetId="22">#REF!</definedName>
    <definedName name="X25Y04_38">#REF!</definedName>
    <definedName name="X25Y05_37" localSheetId="4">#REF!</definedName>
    <definedName name="X25Y05_37" localSheetId="21">#REF!</definedName>
    <definedName name="X25Y05_37" localSheetId="22">#REF!</definedName>
    <definedName name="X25Y05_37">#REF!</definedName>
    <definedName name="X25Y05_38" localSheetId="4">#REF!</definedName>
    <definedName name="X25Y05_38" localSheetId="21">#REF!</definedName>
    <definedName name="X25Y05_38" localSheetId="22">#REF!</definedName>
    <definedName name="X25Y05_38">#REF!</definedName>
    <definedName name="X25Y06_37" localSheetId="4">#REF!</definedName>
    <definedName name="X25Y06_37" localSheetId="21">#REF!</definedName>
    <definedName name="X25Y06_37" localSheetId="22">#REF!</definedName>
    <definedName name="X25Y06_37">#REF!</definedName>
    <definedName name="X25Y06_38" localSheetId="4">#REF!</definedName>
    <definedName name="X25Y06_38" localSheetId="21">#REF!</definedName>
    <definedName name="X25Y06_38" localSheetId="22">#REF!</definedName>
    <definedName name="X25Y06_38">#REF!</definedName>
    <definedName name="X25Y07_37" localSheetId="4">#REF!</definedName>
    <definedName name="X25Y07_37" localSheetId="21">#REF!</definedName>
    <definedName name="X25Y07_37" localSheetId="22">#REF!</definedName>
    <definedName name="X25Y07_37">#REF!</definedName>
    <definedName name="X25Y07_38" localSheetId="4">#REF!</definedName>
    <definedName name="X25Y07_38" localSheetId="21">#REF!</definedName>
    <definedName name="X25Y07_38" localSheetId="22">#REF!</definedName>
    <definedName name="X25Y07_38">#REF!</definedName>
    <definedName name="X25Y08_37" localSheetId="4">#REF!</definedName>
    <definedName name="X25Y08_37" localSheetId="21">#REF!</definedName>
    <definedName name="X25Y08_37" localSheetId="22">#REF!</definedName>
    <definedName name="X25Y08_37">#REF!</definedName>
    <definedName name="X25Y08_38" localSheetId="4">#REF!</definedName>
    <definedName name="X25Y08_38" localSheetId="21">#REF!</definedName>
    <definedName name="X25Y08_38" localSheetId="22">#REF!</definedName>
    <definedName name="X25Y08_38">#REF!</definedName>
    <definedName name="X25Y09_37" localSheetId="4">#REF!</definedName>
    <definedName name="X25Y09_37" localSheetId="21">#REF!</definedName>
    <definedName name="X25Y09_37" localSheetId="22">#REF!</definedName>
    <definedName name="X25Y09_37">#REF!</definedName>
    <definedName name="X25Y09_38" localSheetId="4">#REF!</definedName>
    <definedName name="X25Y09_38" localSheetId="21">#REF!</definedName>
    <definedName name="X25Y09_38" localSheetId="22">#REF!</definedName>
    <definedName name="X25Y09_38">#REF!</definedName>
    <definedName name="X25Y10_37" localSheetId="4">#REF!</definedName>
    <definedName name="X25Y10_37" localSheetId="21">#REF!</definedName>
    <definedName name="X25Y10_37" localSheetId="22">#REF!</definedName>
    <definedName name="X25Y10_37">#REF!</definedName>
    <definedName name="X26Y01_37" localSheetId="4">#REF!</definedName>
    <definedName name="X26Y01_37" localSheetId="21">#REF!</definedName>
    <definedName name="X26Y01_37" localSheetId="22">#REF!</definedName>
    <definedName name="X26Y01_37">#REF!</definedName>
    <definedName name="X26Y01_38" localSheetId="4">#REF!</definedName>
    <definedName name="X26Y01_38" localSheetId="21">#REF!</definedName>
    <definedName name="X26Y01_38" localSheetId="22">#REF!</definedName>
    <definedName name="X26Y01_38">#REF!</definedName>
    <definedName name="X26Y02_37" localSheetId="4">#REF!</definedName>
    <definedName name="X26Y02_37" localSheetId="21">#REF!</definedName>
    <definedName name="X26Y02_37" localSheetId="22">#REF!</definedName>
    <definedName name="X26Y02_37">#REF!</definedName>
    <definedName name="X26Y02_38" localSheetId="4">#REF!</definedName>
    <definedName name="X26Y02_38" localSheetId="21">#REF!</definedName>
    <definedName name="X26Y02_38" localSheetId="22">#REF!</definedName>
    <definedName name="X26Y02_38">#REF!</definedName>
    <definedName name="X26Y03_37" localSheetId="4">#REF!</definedName>
    <definedName name="X26Y03_37" localSheetId="21">#REF!</definedName>
    <definedName name="X26Y03_37" localSheetId="22">#REF!</definedName>
    <definedName name="X26Y03_37">#REF!</definedName>
    <definedName name="X26Y03_38" localSheetId="4">#REF!</definedName>
    <definedName name="X26Y03_38" localSheetId="21">#REF!</definedName>
    <definedName name="X26Y03_38" localSheetId="22">#REF!</definedName>
    <definedName name="X26Y03_38">#REF!</definedName>
    <definedName name="X26Y04_37" localSheetId="4">#REF!</definedName>
    <definedName name="X26Y04_37" localSheetId="21">#REF!</definedName>
    <definedName name="X26Y04_37" localSheetId="22">#REF!</definedName>
    <definedName name="X26Y04_37">#REF!</definedName>
    <definedName name="X26Y04_38" localSheetId="4">#REF!</definedName>
    <definedName name="X26Y04_38" localSheetId="21">#REF!</definedName>
    <definedName name="X26Y04_38" localSheetId="22">#REF!</definedName>
    <definedName name="X26Y04_38">#REF!</definedName>
    <definedName name="X26Y05_37" localSheetId="4">#REF!</definedName>
    <definedName name="X26Y05_37" localSheetId="21">#REF!</definedName>
    <definedName name="X26Y05_37" localSheetId="22">#REF!</definedName>
    <definedName name="X26Y05_37">#REF!</definedName>
    <definedName name="X26Y05_38" localSheetId="4">#REF!</definedName>
    <definedName name="X26Y05_38" localSheetId="21">#REF!</definedName>
    <definedName name="X26Y05_38" localSheetId="22">#REF!</definedName>
    <definedName name="X26Y05_38">#REF!</definedName>
    <definedName name="X26Y06_37" localSheetId="4">#REF!</definedName>
    <definedName name="X26Y06_37" localSheetId="21">#REF!</definedName>
    <definedName name="X26Y06_37" localSheetId="22">#REF!</definedName>
    <definedName name="X26Y06_37">#REF!</definedName>
    <definedName name="X26Y06_38" localSheetId="4">#REF!</definedName>
    <definedName name="X26Y06_38" localSheetId="21">#REF!</definedName>
    <definedName name="X26Y06_38" localSheetId="22">#REF!</definedName>
    <definedName name="X26Y06_38">#REF!</definedName>
    <definedName name="X26Y07_37" localSheetId="4">#REF!</definedName>
    <definedName name="X26Y07_37" localSheetId="21">#REF!</definedName>
    <definedName name="X26Y07_37" localSheetId="22">#REF!</definedName>
    <definedName name="X26Y07_37">#REF!</definedName>
    <definedName name="X26Y07_38" localSheetId="4">#REF!</definedName>
    <definedName name="X26Y07_38" localSheetId="21">#REF!</definedName>
    <definedName name="X26Y07_38" localSheetId="22">#REF!</definedName>
    <definedName name="X26Y07_38">#REF!</definedName>
    <definedName name="X26Y08_37" localSheetId="4">#REF!</definedName>
    <definedName name="X26Y08_37" localSheetId="21">#REF!</definedName>
    <definedName name="X26Y08_37" localSheetId="22">#REF!</definedName>
    <definedName name="X26Y08_37">#REF!</definedName>
    <definedName name="X26Y08_38" localSheetId="4">#REF!</definedName>
    <definedName name="X26Y08_38" localSheetId="21">#REF!</definedName>
    <definedName name="X26Y08_38" localSheetId="22">#REF!</definedName>
    <definedName name="X26Y08_38">#REF!</definedName>
    <definedName name="X26Y09_37" localSheetId="4">#REF!</definedName>
    <definedName name="X26Y09_37" localSheetId="21">#REF!</definedName>
    <definedName name="X26Y09_37" localSheetId="22">#REF!</definedName>
    <definedName name="X26Y09_37">#REF!</definedName>
    <definedName name="X26Y09_38" localSheetId="4">#REF!</definedName>
    <definedName name="X26Y09_38" localSheetId="21">#REF!</definedName>
    <definedName name="X26Y09_38" localSheetId="22">#REF!</definedName>
    <definedName name="X26Y09_38">#REF!</definedName>
    <definedName name="X26Y10_37" localSheetId="4">#REF!</definedName>
    <definedName name="X26Y10_37" localSheetId="21">#REF!</definedName>
    <definedName name="X26Y10_37" localSheetId="22">#REF!</definedName>
    <definedName name="X26Y10_37">#REF!</definedName>
    <definedName name="X27Y01_37" localSheetId="4">#REF!</definedName>
    <definedName name="X27Y01_37" localSheetId="21">#REF!</definedName>
    <definedName name="X27Y01_37" localSheetId="22">#REF!</definedName>
    <definedName name="X27Y01_37">#REF!</definedName>
    <definedName name="X27Y01_38" localSheetId="4">#REF!</definedName>
    <definedName name="X27Y01_38" localSheetId="21">#REF!</definedName>
    <definedName name="X27Y01_38" localSheetId="22">#REF!</definedName>
    <definedName name="X27Y01_38">#REF!</definedName>
    <definedName name="X27Y02_37" localSheetId="4">#REF!</definedName>
    <definedName name="X27Y02_37" localSheetId="21">#REF!</definedName>
    <definedName name="X27Y02_37" localSheetId="22">#REF!</definedName>
    <definedName name="X27Y02_37">#REF!</definedName>
    <definedName name="X27Y02_38" localSheetId="4">#REF!</definedName>
    <definedName name="X27Y02_38" localSheetId="21">#REF!</definedName>
    <definedName name="X27Y02_38" localSheetId="22">#REF!</definedName>
    <definedName name="X27Y02_38">#REF!</definedName>
    <definedName name="X27Y03_37" localSheetId="4">#REF!</definedName>
    <definedName name="X27Y03_37" localSheetId="21">#REF!</definedName>
    <definedName name="X27Y03_37" localSheetId="22">#REF!</definedName>
    <definedName name="X27Y03_37">#REF!</definedName>
    <definedName name="X27Y03_38" localSheetId="4">#REF!</definedName>
    <definedName name="X27Y03_38" localSheetId="21">#REF!</definedName>
    <definedName name="X27Y03_38" localSheetId="22">#REF!</definedName>
    <definedName name="X27Y03_38">#REF!</definedName>
    <definedName name="X27Y04_37" localSheetId="4">#REF!</definedName>
    <definedName name="X27Y04_37" localSheetId="21">#REF!</definedName>
    <definedName name="X27Y04_37" localSheetId="22">#REF!</definedName>
    <definedName name="X27Y04_37">#REF!</definedName>
    <definedName name="X27Y04_38" localSheetId="4">#REF!</definedName>
    <definedName name="X27Y04_38" localSheetId="21">#REF!</definedName>
    <definedName name="X27Y04_38" localSheetId="22">#REF!</definedName>
    <definedName name="X27Y04_38">#REF!</definedName>
    <definedName name="X27Y05_37" localSheetId="4">#REF!</definedName>
    <definedName name="X27Y05_37" localSheetId="21">#REF!</definedName>
    <definedName name="X27Y05_37" localSheetId="22">#REF!</definedName>
    <definedName name="X27Y05_37">#REF!</definedName>
    <definedName name="X27Y05_38" localSheetId="4">#REF!</definedName>
    <definedName name="X27Y05_38" localSheetId="21">#REF!</definedName>
    <definedName name="X27Y05_38" localSheetId="22">#REF!</definedName>
    <definedName name="X27Y05_38">#REF!</definedName>
    <definedName name="X27Y06_37" localSheetId="4">#REF!</definedName>
    <definedName name="X27Y06_37" localSheetId="21">#REF!</definedName>
    <definedName name="X27Y06_37" localSheetId="22">#REF!</definedName>
    <definedName name="X27Y06_37">#REF!</definedName>
    <definedName name="X27Y06_38" localSheetId="4">#REF!</definedName>
    <definedName name="X27Y06_38" localSheetId="21">#REF!</definedName>
    <definedName name="X27Y06_38" localSheetId="22">#REF!</definedName>
    <definedName name="X27Y06_38">#REF!</definedName>
    <definedName name="X27Y07_37" localSheetId="4">#REF!</definedName>
    <definedName name="X27Y07_37" localSheetId="21">#REF!</definedName>
    <definedName name="X27Y07_37" localSheetId="22">#REF!</definedName>
    <definedName name="X27Y07_37">#REF!</definedName>
    <definedName name="X27Y07_38" localSheetId="4">#REF!</definedName>
    <definedName name="X27Y07_38" localSheetId="21">#REF!</definedName>
    <definedName name="X27Y07_38" localSheetId="22">#REF!</definedName>
    <definedName name="X27Y07_38">#REF!</definedName>
    <definedName name="X27Y08_37" localSheetId="4">#REF!</definedName>
    <definedName name="X27Y08_37" localSheetId="21">#REF!</definedName>
    <definedName name="X27Y08_37" localSheetId="22">#REF!</definedName>
    <definedName name="X27Y08_37">#REF!</definedName>
    <definedName name="X27Y08_38" localSheetId="4">#REF!</definedName>
    <definedName name="X27Y08_38" localSheetId="21">#REF!</definedName>
    <definedName name="X27Y08_38" localSheetId="22">#REF!</definedName>
    <definedName name="X27Y08_38">#REF!</definedName>
    <definedName name="X27Y09_37" localSheetId="4">#REF!</definedName>
    <definedName name="X27Y09_37" localSheetId="21">#REF!</definedName>
    <definedName name="X27Y09_37" localSheetId="22">#REF!</definedName>
    <definedName name="X27Y09_37">#REF!</definedName>
    <definedName name="X27Y09_38" localSheetId="4">#REF!</definedName>
    <definedName name="X27Y09_38" localSheetId="21">#REF!</definedName>
    <definedName name="X27Y09_38" localSheetId="22">#REF!</definedName>
    <definedName name="X27Y09_38">#REF!</definedName>
    <definedName name="X27Y10_37" localSheetId="4">#REF!</definedName>
    <definedName name="X27Y10_37" localSheetId="21">#REF!</definedName>
    <definedName name="X27Y10_37" localSheetId="22">#REF!</definedName>
    <definedName name="X27Y10_37">#REF!</definedName>
    <definedName name="X28Y01_37" localSheetId="4">#REF!</definedName>
    <definedName name="X28Y01_37" localSheetId="21">#REF!</definedName>
    <definedName name="X28Y01_37" localSheetId="22">#REF!</definedName>
    <definedName name="X28Y01_37">#REF!</definedName>
    <definedName name="X28Y01_38" localSheetId="4">#REF!</definedName>
    <definedName name="X28Y01_38" localSheetId="21">#REF!</definedName>
    <definedName name="X28Y01_38" localSheetId="22">#REF!</definedName>
    <definedName name="X28Y01_38">#REF!</definedName>
    <definedName name="X28Y02_37" localSheetId="4">#REF!</definedName>
    <definedName name="X28Y02_37" localSheetId="21">#REF!</definedName>
    <definedName name="X28Y02_37" localSheetId="22">#REF!</definedName>
    <definedName name="X28Y02_37">#REF!</definedName>
    <definedName name="X28Y02_38" localSheetId="4">#REF!</definedName>
    <definedName name="X28Y02_38" localSheetId="21">#REF!</definedName>
    <definedName name="X28Y02_38" localSheetId="22">#REF!</definedName>
    <definedName name="X28Y02_38">#REF!</definedName>
    <definedName name="X28Y03_37" localSheetId="4">#REF!</definedName>
    <definedName name="X28Y03_37" localSheetId="21">#REF!</definedName>
    <definedName name="X28Y03_37" localSheetId="22">#REF!</definedName>
    <definedName name="X28Y03_37">#REF!</definedName>
    <definedName name="X28Y03_38" localSheetId="4">#REF!</definedName>
    <definedName name="X28Y03_38" localSheetId="21">#REF!</definedName>
    <definedName name="X28Y03_38" localSheetId="22">#REF!</definedName>
    <definedName name="X28Y03_38">#REF!</definedName>
    <definedName name="X28Y04_37" localSheetId="4">#REF!</definedName>
    <definedName name="X28Y04_37" localSheetId="21">#REF!</definedName>
    <definedName name="X28Y04_37" localSheetId="22">#REF!</definedName>
    <definedName name="X28Y04_37">#REF!</definedName>
    <definedName name="X28Y04_38" localSheetId="4">#REF!</definedName>
    <definedName name="X28Y04_38" localSheetId="21">#REF!</definedName>
    <definedName name="X28Y04_38" localSheetId="22">#REF!</definedName>
    <definedName name="X28Y04_38">#REF!</definedName>
    <definedName name="X28Y05_37" localSheetId="4">#REF!</definedName>
    <definedName name="X28Y05_37" localSheetId="21">#REF!</definedName>
    <definedName name="X28Y05_37" localSheetId="22">#REF!</definedName>
    <definedName name="X28Y05_37">#REF!</definedName>
    <definedName name="X28Y05_38" localSheetId="4">#REF!</definedName>
    <definedName name="X28Y05_38" localSheetId="21">#REF!</definedName>
    <definedName name="X28Y05_38" localSheetId="22">#REF!</definedName>
    <definedName name="X28Y05_38">#REF!</definedName>
    <definedName name="X28Y06_37" localSheetId="4">#REF!</definedName>
    <definedName name="X28Y06_37" localSheetId="21">#REF!</definedName>
    <definedName name="X28Y06_37" localSheetId="22">#REF!</definedName>
    <definedName name="X28Y06_37">#REF!</definedName>
    <definedName name="X28Y06_38" localSheetId="4">#REF!</definedName>
    <definedName name="X28Y06_38" localSheetId="21">#REF!</definedName>
    <definedName name="X28Y06_38" localSheetId="22">#REF!</definedName>
    <definedName name="X28Y06_38">#REF!</definedName>
    <definedName name="X28Y07_37" localSheetId="4">#REF!</definedName>
    <definedName name="X28Y07_37" localSheetId="21">#REF!</definedName>
    <definedName name="X28Y07_37" localSheetId="22">#REF!</definedName>
    <definedName name="X28Y07_37">#REF!</definedName>
    <definedName name="X28Y07_38" localSheetId="4">#REF!</definedName>
    <definedName name="X28Y07_38" localSheetId="21">#REF!</definedName>
    <definedName name="X28Y07_38" localSheetId="22">#REF!</definedName>
    <definedName name="X28Y07_38">#REF!</definedName>
    <definedName name="X28Y08_37" localSheetId="4">#REF!</definedName>
    <definedName name="X28Y08_37" localSheetId="21">#REF!</definedName>
    <definedName name="X28Y08_37" localSheetId="22">#REF!</definedName>
    <definedName name="X28Y08_37">#REF!</definedName>
    <definedName name="X28Y08_38" localSheetId="4">#REF!</definedName>
    <definedName name="X28Y08_38" localSheetId="21">#REF!</definedName>
    <definedName name="X28Y08_38" localSheetId="22">#REF!</definedName>
    <definedName name="X28Y08_38">#REF!</definedName>
    <definedName name="X28Y09_37" localSheetId="4">#REF!</definedName>
    <definedName name="X28Y09_37" localSheetId="21">#REF!</definedName>
    <definedName name="X28Y09_37" localSheetId="22">#REF!</definedName>
    <definedName name="X28Y09_37">#REF!</definedName>
    <definedName name="X28Y09_38" localSheetId="4">#REF!</definedName>
    <definedName name="X28Y09_38" localSheetId="21">#REF!</definedName>
    <definedName name="X28Y09_38" localSheetId="22">#REF!</definedName>
    <definedName name="X28Y09_38">#REF!</definedName>
    <definedName name="X28Y10_37" localSheetId="4">#REF!</definedName>
    <definedName name="X28Y10_37" localSheetId="21">#REF!</definedName>
    <definedName name="X28Y10_37" localSheetId="22">#REF!</definedName>
    <definedName name="X28Y10_37">#REF!</definedName>
    <definedName name="X29Y01_37" localSheetId="4">#REF!</definedName>
    <definedName name="X29Y01_37" localSheetId="21">#REF!</definedName>
    <definedName name="X29Y01_37" localSheetId="22">#REF!</definedName>
    <definedName name="X29Y01_37">#REF!</definedName>
    <definedName name="X29Y01_38" localSheetId="4">#REF!</definedName>
    <definedName name="X29Y01_38" localSheetId="21">#REF!</definedName>
    <definedName name="X29Y01_38" localSheetId="22">#REF!</definedName>
    <definedName name="X29Y01_38">#REF!</definedName>
    <definedName name="X29Y02_37" localSheetId="4">#REF!</definedName>
    <definedName name="X29Y02_37" localSheetId="21">#REF!</definedName>
    <definedName name="X29Y02_37" localSheetId="22">#REF!</definedName>
    <definedName name="X29Y02_37">#REF!</definedName>
    <definedName name="X29Y02_38" localSheetId="4">#REF!</definedName>
    <definedName name="X29Y02_38" localSheetId="21">#REF!</definedName>
    <definedName name="X29Y02_38" localSheetId="22">#REF!</definedName>
    <definedName name="X29Y02_38">#REF!</definedName>
    <definedName name="X29Y03_37" localSheetId="4">#REF!</definedName>
    <definedName name="X29Y03_37" localSheetId="21">#REF!</definedName>
    <definedName name="X29Y03_37" localSheetId="22">#REF!</definedName>
    <definedName name="X29Y03_37">#REF!</definedName>
    <definedName name="X29Y03_38" localSheetId="4">#REF!</definedName>
    <definedName name="X29Y03_38" localSheetId="21">#REF!</definedName>
    <definedName name="X29Y03_38" localSheetId="22">#REF!</definedName>
    <definedName name="X29Y03_38">#REF!</definedName>
    <definedName name="X29Y04_37" localSheetId="4">#REF!</definedName>
    <definedName name="X29Y04_37" localSheetId="21">#REF!</definedName>
    <definedName name="X29Y04_37" localSheetId="22">#REF!</definedName>
    <definedName name="X29Y04_37">#REF!</definedName>
    <definedName name="X29Y04_38" localSheetId="4">#REF!</definedName>
    <definedName name="X29Y04_38" localSheetId="21">#REF!</definedName>
    <definedName name="X29Y04_38" localSheetId="22">#REF!</definedName>
    <definedName name="X29Y04_38">#REF!</definedName>
    <definedName name="X29Y05_37" localSheetId="4">#REF!</definedName>
    <definedName name="X29Y05_37" localSheetId="21">#REF!</definedName>
    <definedName name="X29Y05_37" localSheetId="22">#REF!</definedName>
    <definedName name="X29Y05_37">#REF!</definedName>
    <definedName name="X29Y05_38" localSheetId="4">#REF!</definedName>
    <definedName name="X29Y05_38" localSheetId="21">#REF!</definedName>
    <definedName name="X29Y05_38" localSheetId="22">#REF!</definedName>
    <definedName name="X29Y05_38">#REF!</definedName>
    <definedName name="X29Y06_37" localSheetId="4">#REF!</definedName>
    <definedName name="X29Y06_37" localSheetId="21">#REF!</definedName>
    <definedName name="X29Y06_37" localSheetId="22">#REF!</definedName>
    <definedName name="X29Y06_37">#REF!</definedName>
    <definedName name="X29Y06_38" localSheetId="4">#REF!</definedName>
    <definedName name="X29Y06_38" localSheetId="21">#REF!</definedName>
    <definedName name="X29Y06_38" localSheetId="22">#REF!</definedName>
    <definedName name="X29Y06_38">#REF!</definedName>
    <definedName name="X29Y07_37" localSheetId="4">#REF!</definedName>
    <definedName name="X29Y07_37" localSheetId="21">#REF!</definedName>
    <definedName name="X29Y07_37" localSheetId="22">#REF!</definedName>
    <definedName name="X29Y07_37">#REF!</definedName>
    <definedName name="X29Y07_38" localSheetId="4">#REF!</definedName>
    <definedName name="X29Y07_38" localSheetId="21">#REF!</definedName>
    <definedName name="X29Y07_38" localSheetId="22">#REF!</definedName>
    <definedName name="X29Y07_38">#REF!</definedName>
    <definedName name="X29Y08_37" localSheetId="4">#REF!</definedName>
    <definedName name="X29Y08_37" localSheetId="21">#REF!</definedName>
    <definedName name="X29Y08_37" localSheetId="22">#REF!</definedName>
    <definedName name="X29Y08_37">#REF!</definedName>
    <definedName name="X29Y08_38" localSheetId="4">#REF!</definedName>
    <definedName name="X29Y08_38" localSheetId="21">#REF!</definedName>
    <definedName name="X29Y08_38" localSheetId="22">#REF!</definedName>
    <definedName name="X29Y08_38">#REF!</definedName>
    <definedName name="X29Y09_37" localSheetId="4">#REF!</definedName>
    <definedName name="X29Y09_37" localSheetId="21">#REF!</definedName>
    <definedName name="X29Y09_37" localSheetId="22">#REF!</definedName>
    <definedName name="X29Y09_37">#REF!</definedName>
    <definedName name="X29Y09_38" localSheetId="4">#REF!</definedName>
    <definedName name="X29Y09_38" localSheetId="21">#REF!</definedName>
    <definedName name="X29Y09_38" localSheetId="22">#REF!</definedName>
    <definedName name="X29Y09_38">#REF!</definedName>
    <definedName name="X29Y10_37" localSheetId="4">#REF!</definedName>
    <definedName name="X29Y10_37" localSheetId="21">#REF!</definedName>
    <definedName name="X29Y10_37" localSheetId="22">#REF!</definedName>
    <definedName name="X29Y10_37">#REF!</definedName>
    <definedName name="X30Y01_37" localSheetId="4">#REF!</definedName>
    <definedName name="X30Y01_37" localSheetId="21">#REF!</definedName>
    <definedName name="X30Y01_37" localSheetId="22">#REF!</definedName>
    <definedName name="X30Y01_37">#REF!</definedName>
    <definedName name="X30Y01_38" localSheetId="4">#REF!</definedName>
    <definedName name="X30Y01_38" localSheetId="21">#REF!</definedName>
    <definedName name="X30Y01_38" localSheetId="22">#REF!</definedName>
    <definedName name="X30Y01_38">#REF!</definedName>
    <definedName name="X30Y02_37" localSheetId="4">#REF!</definedName>
    <definedName name="X30Y02_37" localSheetId="21">#REF!</definedName>
    <definedName name="X30Y02_37" localSheetId="22">#REF!</definedName>
    <definedName name="X30Y02_37">#REF!</definedName>
    <definedName name="X30Y02_38" localSheetId="4">#REF!</definedName>
    <definedName name="X30Y02_38" localSheetId="21">#REF!</definedName>
    <definedName name="X30Y02_38" localSheetId="22">#REF!</definedName>
    <definedName name="X30Y02_38">#REF!</definedName>
    <definedName name="X30Y03_37" localSheetId="4">#REF!</definedName>
    <definedName name="X30Y03_37" localSheetId="21">#REF!</definedName>
    <definedName name="X30Y03_37" localSheetId="22">#REF!</definedName>
    <definedName name="X30Y03_37">#REF!</definedName>
    <definedName name="X30Y03_38" localSheetId="4">#REF!</definedName>
    <definedName name="X30Y03_38" localSheetId="21">#REF!</definedName>
    <definedName name="X30Y03_38" localSheetId="22">#REF!</definedName>
    <definedName name="X30Y03_38">#REF!</definedName>
    <definedName name="X30Y04_37" localSheetId="4">#REF!</definedName>
    <definedName name="X30Y04_37" localSheetId="21">#REF!</definedName>
    <definedName name="X30Y04_37" localSheetId="22">#REF!</definedName>
    <definedName name="X30Y04_37">#REF!</definedName>
    <definedName name="X30Y04_38" localSheetId="4">#REF!</definedName>
    <definedName name="X30Y04_38" localSheetId="21">#REF!</definedName>
    <definedName name="X30Y04_38" localSheetId="22">#REF!</definedName>
    <definedName name="X30Y04_38">#REF!</definedName>
    <definedName name="X30Y05_37" localSheetId="4">#REF!</definedName>
    <definedName name="X30Y05_37" localSheetId="21">#REF!</definedName>
    <definedName name="X30Y05_37" localSheetId="22">#REF!</definedName>
    <definedName name="X30Y05_37">#REF!</definedName>
    <definedName name="X30Y05_38" localSheetId="4">#REF!</definedName>
    <definedName name="X30Y05_38" localSheetId="21">#REF!</definedName>
    <definedName name="X30Y05_38" localSheetId="22">#REF!</definedName>
    <definedName name="X30Y05_38">#REF!</definedName>
    <definedName name="X30Y06_37" localSheetId="4">#REF!</definedName>
    <definedName name="X30Y06_37" localSheetId="21">#REF!</definedName>
    <definedName name="X30Y06_37" localSheetId="22">#REF!</definedName>
    <definedName name="X30Y06_37">#REF!</definedName>
    <definedName name="X30Y06_38" localSheetId="4">#REF!</definedName>
    <definedName name="X30Y06_38" localSheetId="21">#REF!</definedName>
    <definedName name="X30Y06_38" localSheetId="22">#REF!</definedName>
    <definedName name="X30Y06_38">#REF!</definedName>
    <definedName name="X30Y07_37" localSheetId="4">#REF!</definedName>
    <definedName name="X30Y07_37" localSheetId="21">#REF!</definedName>
    <definedName name="X30Y07_37" localSheetId="22">#REF!</definedName>
    <definedName name="X30Y07_37">#REF!</definedName>
    <definedName name="X30Y07_38" localSheetId="4">#REF!</definedName>
    <definedName name="X30Y07_38" localSheetId="21">#REF!</definedName>
    <definedName name="X30Y07_38" localSheetId="22">#REF!</definedName>
    <definedName name="X30Y07_38">#REF!</definedName>
    <definedName name="X30Y08_37" localSheetId="4">#REF!</definedName>
    <definedName name="X30Y08_37" localSheetId="21">#REF!</definedName>
    <definedName name="X30Y08_37" localSheetId="22">#REF!</definedName>
    <definedName name="X30Y08_37">#REF!</definedName>
    <definedName name="X30Y08_38" localSheetId="4">#REF!</definedName>
    <definedName name="X30Y08_38" localSheetId="21">#REF!</definedName>
    <definedName name="X30Y08_38" localSheetId="22">#REF!</definedName>
    <definedName name="X30Y08_38">#REF!</definedName>
    <definedName name="X30Y09_37" localSheetId="4">#REF!</definedName>
    <definedName name="X30Y09_37" localSheetId="21">#REF!</definedName>
    <definedName name="X30Y09_37" localSheetId="22">#REF!</definedName>
    <definedName name="X30Y09_37">#REF!</definedName>
    <definedName name="X30Y09_38" localSheetId="4">#REF!</definedName>
    <definedName name="X30Y09_38" localSheetId="21">#REF!</definedName>
    <definedName name="X30Y09_38" localSheetId="22">#REF!</definedName>
    <definedName name="X30Y09_38">#REF!</definedName>
    <definedName name="X30Y10_37" localSheetId="4">#REF!</definedName>
    <definedName name="X30Y10_37" localSheetId="21">#REF!</definedName>
    <definedName name="X30Y10_37" localSheetId="22">#REF!</definedName>
    <definedName name="X30Y10_37">#REF!</definedName>
    <definedName name="X31Y01_37" localSheetId="4">#REF!</definedName>
    <definedName name="X31Y01_37" localSheetId="21">#REF!</definedName>
    <definedName name="X31Y01_37" localSheetId="22">#REF!</definedName>
    <definedName name="X31Y01_37">#REF!</definedName>
    <definedName name="X31Y01_38" localSheetId="4">#REF!</definedName>
    <definedName name="X31Y01_38" localSheetId="21">#REF!</definedName>
    <definedName name="X31Y01_38" localSheetId="22">#REF!</definedName>
    <definedName name="X31Y01_38">#REF!</definedName>
    <definedName name="X31Y02_37" localSheetId="4">#REF!</definedName>
    <definedName name="X31Y02_37" localSheetId="21">#REF!</definedName>
    <definedName name="X31Y02_37" localSheetId="22">#REF!</definedName>
    <definedName name="X31Y02_37">#REF!</definedName>
    <definedName name="X31Y02_38" localSheetId="4">#REF!</definedName>
    <definedName name="X31Y02_38" localSheetId="21">#REF!</definedName>
    <definedName name="X31Y02_38" localSheetId="22">#REF!</definedName>
    <definedName name="X31Y02_38">#REF!</definedName>
    <definedName name="X31Y03_37" localSheetId="4">#REF!</definedName>
    <definedName name="X31Y03_37" localSheetId="21">#REF!</definedName>
    <definedName name="X31Y03_37" localSheetId="22">#REF!</definedName>
    <definedName name="X31Y03_37">#REF!</definedName>
    <definedName name="X31Y03_38" localSheetId="4">#REF!</definedName>
    <definedName name="X31Y03_38" localSheetId="21">#REF!</definedName>
    <definedName name="X31Y03_38" localSheetId="22">#REF!</definedName>
    <definedName name="X31Y03_38">#REF!</definedName>
    <definedName name="X31Y04_37" localSheetId="4">#REF!</definedName>
    <definedName name="X31Y04_37" localSheetId="21">#REF!</definedName>
    <definedName name="X31Y04_37" localSheetId="22">#REF!</definedName>
    <definedName name="X31Y04_37">#REF!</definedName>
    <definedName name="X31Y04_38" localSheetId="4">#REF!</definedName>
    <definedName name="X31Y04_38" localSheetId="21">#REF!</definedName>
    <definedName name="X31Y04_38" localSheetId="22">#REF!</definedName>
    <definedName name="X31Y04_38">#REF!</definedName>
    <definedName name="X31Y05_37" localSheetId="4">#REF!</definedName>
    <definedName name="X31Y05_37" localSheetId="21">#REF!</definedName>
    <definedName name="X31Y05_37" localSheetId="22">#REF!</definedName>
    <definedName name="X31Y05_37">#REF!</definedName>
    <definedName name="X31Y05_38" localSheetId="4">#REF!</definedName>
    <definedName name="X31Y05_38" localSheetId="21">#REF!</definedName>
    <definedName name="X31Y05_38" localSheetId="22">#REF!</definedName>
    <definedName name="X31Y05_38">#REF!</definedName>
    <definedName name="X31Y06_37" localSheetId="4">#REF!</definedName>
    <definedName name="X31Y06_37" localSheetId="21">#REF!</definedName>
    <definedName name="X31Y06_37" localSheetId="22">#REF!</definedName>
    <definedName name="X31Y06_37">#REF!</definedName>
    <definedName name="X31Y06_38" localSheetId="4">#REF!</definedName>
    <definedName name="X31Y06_38" localSheetId="21">#REF!</definedName>
    <definedName name="X31Y06_38" localSheetId="22">#REF!</definedName>
    <definedName name="X31Y06_38">#REF!</definedName>
    <definedName name="X31Y07_37" localSheetId="4">#REF!</definedName>
    <definedName name="X31Y07_37" localSheetId="21">#REF!</definedName>
    <definedName name="X31Y07_37" localSheetId="22">#REF!</definedName>
    <definedName name="X31Y07_37">#REF!</definedName>
    <definedName name="X31Y07_38" localSheetId="4">#REF!</definedName>
    <definedName name="X31Y07_38" localSheetId="21">#REF!</definedName>
    <definedName name="X31Y07_38" localSheetId="22">#REF!</definedName>
    <definedName name="X31Y07_38">#REF!</definedName>
    <definedName name="X31Y08_37" localSheetId="4">#REF!</definedName>
    <definedName name="X31Y08_37" localSheetId="21">#REF!</definedName>
    <definedName name="X31Y08_37" localSheetId="22">#REF!</definedName>
    <definedName name="X31Y08_37">#REF!</definedName>
    <definedName name="X31Y08_38" localSheetId="4">#REF!</definedName>
    <definedName name="X31Y08_38" localSheetId="21">#REF!</definedName>
    <definedName name="X31Y08_38" localSheetId="22">#REF!</definedName>
    <definedName name="X31Y08_38">#REF!</definedName>
    <definedName name="X31Y09_37" localSheetId="4">#REF!</definedName>
    <definedName name="X31Y09_37" localSheetId="21">#REF!</definedName>
    <definedName name="X31Y09_37" localSheetId="22">#REF!</definedName>
    <definedName name="X31Y09_37">#REF!</definedName>
    <definedName name="X31Y09_38" localSheetId="4">#REF!</definedName>
    <definedName name="X31Y09_38" localSheetId="21">#REF!</definedName>
    <definedName name="X31Y09_38" localSheetId="22">#REF!</definedName>
    <definedName name="X31Y09_38">#REF!</definedName>
    <definedName name="X31Y10_37" localSheetId="4">#REF!</definedName>
    <definedName name="X31Y10_37" localSheetId="21">#REF!</definedName>
    <definedName name="X31Y10_37" localSheetId="22">#REF!</definedName>
    <definedName name="X31Y10_37">#REF!</definedName>
    <definedName name="X32Y01_37" localSheetId="4">#REF!</definedName>
    <definedName name="X32Y01_37" localSheetId="21">#REF!</definedName>
    <definedName name="X32Y01_37" localSheetId="22">#REF!</definedName>
    <definedName name="X32Y01_37">#REF!</definedName>
    <definedName name="X32Y01_38" localSheetId="4">#REF!</definedName>
    <definedName name="X32Y01_38" localSheetId="21">#REF!</definedName>
    <definedName name="X32Y01_38" localSheetId="22">#REF!</definedName>
    <definedName name="X32Y01_38">#REF!</definedName>
    <definedName name="X32Y02_37" localSheetId="4">#REF!</definedName>
    <definedName name="X32Y02_37" localSheetId="21">#REF!</definedName>
    <definedName name="X32Y02_37" localSheetId="22">#REF!</definedName>
    <definedName name="X32Y02_37">#REF!</definedName>
    <definedName name="X32Y02_38" localSheetId="4">#REF!</definedName>
    <definedName name="X32Y02_38" localSheetId="21">#REF!</definedName>
    <definedName name="X32Y02_38" localSheetId="22">#REF!</definedName>
    <definedName name="X32Y02_38">#REF!</definedName>
    <definedName name="X32Y03_37" localSheetId="4">#REF!</definedName>
    <definedName name="X32Y03_37" localSheetId="21">#REF!</definedName>
    <definedName name="X32Y03_37" localSheetId="22">#REF!</definedName>
    <definedName name="X32Y03_37">#REF!</definedName>
    <definedName name="X32Y03_38" localSheetId="4">#REF!</definedName>
    <definedName name="X32Y03_38" localSheetId="21">#REF!</definedName>
    <definedName name="X32Y03_38" localSheetId="22">#REF!</definedName>
    <definedName name="X32Y03_38">#REF!</definedName>
    <definedName name="X32Y04_37" localSheetId="4">#REF!</definedName>
    <definedName name="X32Y04_37" localSheetId="21">#REF!</definedName>
    <definedName name="X32Y04_37" localSheetId="22">#REF!</definedName>
    <definedName name="X32Y04_37">#REF!</definedName>
    <definedName name="X32Y04_38" localSheetId="4">#REF!</definedName>
    <definedName name="X32Y04_38" localSheetId="21">#REF!</definedName>
    <definedName name="X32Y04_38" localSheetId="22">#REF!</definedName>
    <definedName name="X32Y04_38">#REF!</definedName>
    <definedName name="X32Y05_37" localSheetId="4">#REF!</definedName>
    <definedName name="X32Y05_37" localSheetId="21">#REF!</definedName>
    <definedName name="X32Y05_37" localSheetId="22">#REF!</definedName>
    <definedName name="X32Y05_37">#REF!</definedName>
    <definedName name="X32Y05_38" localSheetId="4">#REF!</definedName>
    <definedName name="X32Y05_38" localSheetId="21">#REF!</definedName>
    <definedName name="X32Y05_38" localSheetId="22">#REF!</definedName>
    <definedName name="X32Y05_38">#REF!</definedName>
    <definedName name="X32Y06_37" localSheetId="4">#REF!</definedName>
    <definedName name="X32Y06_37" localSheetId="21">#REF!</definedName>
    <definedName name="X32Y06_37" localSheetId="22">#REF!</definedName>
    <definedName name="X32Y06_37">#REF!</definedName>
    <definedName name="X32Y06_38" localSheetId="4">#REF!</definedName>
    <definedName name="X32Y06_38" localSheetId="21">#REF!</definedName>
    <definedName name="X32Y06_38" localSheetId="22">#REF!</definedName>
    <definedName name="X32Y06_38">#REF!</definedName>
    <definedName name="X32Y07_37" localSheetId="4">#REF!</definedName>
    <definedName name="X32Y07_37" localSheetId="21">#REF!</definedName>
    <definedName name="X32Y07_37" localSheetId="22">#REF!</definedName>
    <definedName name="X32Y07_37">#REF!</definedName>
    <definedName name="X32Y07_38" localSheetId="4">#REF!</definedName>
    <definedName name="X32Y07_38" localSheetId="21">#REF!</definedName>
    <definedName name="X32Y07_38" localSheetId="22">#REF!</definedName>
    <definedName name="X32Y07_38">#REF!</definedName>
    <definedName name="X32Y08_37" localSheetId="4">#REF!</definedName>
    <definedName name="X32Y08_37" localSheetId="21">#REF!</definedName>
    <definedName name="X32Y08_37" localSheetId="22">#REF!</definedName>
    <definedName name="X32Y08_37">#REF!</definedName>
    <definedName name="X32Y08_38" localSheetId="4">#REF!</definedName>
    <definedName name="X32Y08_38" localSheetId="21">#REF!</definedName>
    <definedName name="X32Y08_38" localSheetId="22">#REF!</definedName>
    <definedName name="X32Y08_38">#REF!</definedName>
    <definedName name="X32Y09_37" localSheetId="4">#REF!</definedName>
    <definedName name="X32Y09_37" localSheetId="21">#REF!</definedName>
    <definedName name="X32Y09_37" localSheetId="22">#REF!</definedName>
    <definedName name="X32Y09_37">#REF!</definedName>
    <definedName name="X32Y09_38" localSheetId="4">#REF!</definedName>
    <definedName name="X32Y09_38" localSheetId="21">#REF!</definedName>
    <definedName name="X32Y09_38" localSheetId="22">#REF!</definedName>
    <definedName name="X32Y09_38">#REF!</definedName>
    <definedName name="X32Y10_37" localSheetId="4">#REF!</definedName>
    <definedName name="X32Y10_37" localSheetId="21">#REF!</definedName>
    <definedName name="X32Y10_37" localSheetId="22">#REF!</definedName>
    <definedName name="X32Y10_37">#REF!</definedName>
    <definedName name="X33Y01_37" localSheetId="4">#REF!</definedName>
    <definedName name="X33Y01_37" localSheetId="21">#REF!</definedName>
    <definedName name="X33Y01_37" localSheetId="22">#REF!</definedName>
    <definedName name="X33Y01_37">#REF!</definedName>
    <definedName name="X33Y01_38" localSheetId="4">#REF!</definedName>
    <definedName name="X33Y01_38" localSheetId="21">#REF!</definedName>
    <definedName name="X33Y01_38" localSheetId="22">#REF!</definedName>
    <definedName name="X33Y01_38">#REF!</definedName>
    <definedName name="X33Y02_37" localSheetId="4">#REF!</definedName>
    <definedName name="X33Y02_37" localSheetId="21">#REF!</definedName>
    <definedName name="X33Y02_37" localSheetId="22">#REF!</definedName>
    <definedName name="X33Y02_37">#REF!</definedName>
    <definedName name="X33Y02_38" localSheetId="4">#REF!</definedName>
    <definedName name="X33Y02_38" localSheetId="21">#REF!</definedName>
    <definedName name="X33Y02_38" localSheetId="22">#REF!</definedName>
    <definedName name="X33Y02_38">#REF!</definedName>
    <definedName name="X33Y03_37" localSheetId="4">#REF!</definedName>
    <definedName name="X33Y03_37" localSheetId="21">#REF!</definedName>
    <definedName name="X33Y03_37" localSheetId="22">#REF!</definedName>
    <definedName name="X33Y03_37">#REF!</definedName>
    <definedName name="X33Y03_38" localSheetId="4">#REF!</definedName>
    <definedName name="X33Y03_38" localSheetId="21">#REF!</definedName>
    <definedName name="X33Y03_38" localSheetId="22">#REF!</definedName>
    <definedName name="X33Y03_38">#REF!</definedName>
    <definedName name="X33Y04_37" localSheetId="4">#REF!</definedName>
    <definedName name="X33Y04_37" localSheetId="21">#REF!</definedName>
    <definedName name="X33Y04_37" localSheetId="22">#REF!</definedName>
    <definedName name="X33Y04_37">#REF!</definedName>
    <definedName name="X33Y04_38" localSheetId="4">#REF!</definedName>
    <definedName name="X33Y04_38" localSheetId="21">#REF!</definedName>
    <definedName name="X33Y04_38" localSheetId="22">#REF!</definedName>
    <definedName name="X33Y04_38">#REF!</definedName>
    <definedName name="X33Y05_37" localSheetId="4">#REF!</definedName>
    <definedName name="X33Y05_37" localSheetId="21">#REF!</definedName>
    <definedName name="X33Y05_37" localSheetId="22">#REF!</definedName>
    <definedName name="X33Y05_37">#REF!</definedName>
    <definedName name="X33Y05_38" localSheetId="4">#REF!</definedName>
    <definedName name="X33Y05_38" localSheetId="21">#REF!</definedName>
    <definedName name="X33Y05_38" localSheetId="22">#REF!</definedName>
    <definedName name="X33Y05_38">#REF!</definedName>
    <definedName name="X33Y06_37" localSheetId="4">#REF!</definedName>
    <definedName name="X33Y06_37" localSheetId="21">#REF!</definedName>
    <definedName name="X33Y06_37" localSheetId="22">#REF!</definedName>
    <definedName name="X33Y06_37">#REF!</definedName>
    <definedName name="X33Y06_38" localSheetId="4">#REF!</definedName>
    <definedName name="X33Y06_38" localSheetId="21">#REF!</definedName>
    <definedName name="X33Y06_38" localSheetId="22">#REF!</definedName>
    <definedName name="X33Y06_38">#REF!</definedName>
    <definedName name="X33Y07_37" localSheetId="4">#REF!</definedName>
    <definedName name="X33Y07_37" localSheetId="21">#REF!</definedName>
    <definedName name="X33Y07_37" localSheetId="22">#REF!</definedName>
    <definedName name="X33Y07_37">#REF!</definedName>
    <definedName name="X33Y07_38" localSheetId="4">#REF!</definedName>
    <definedName name="X33Y07_38" localSheetId="21">#REF!</definedName>
    <definedName name="X33Y07_38" localSheetId="22">#REF!</definedName>
    <definedName name="X33Y07_38">#REF!</definedName>
    <definedName name="X33Y08_37" localSheetId="4">#REF!</definedName>
    <definedName name="X33Y08_37" localSheetId="21">#REF!</definedName>
    <definedName name="X33Y08_37" localSheetId="22">#REF!</definedName>
    <definedName name="X33Y08_37">#REF!</definedName>
    <definedName name="X33Y08_38" localSheetId="4">#REF!</definedName>
    <definedName name="X33Y08_38" localSheetId="21">#REF!</definedName>
    <definedName name="X33Y08_38" localSheetId="22">#REF!</definedName>
    <definedName name="X33Y08_38">#REF!</definedName>
    <definedName name="X33Y09_37" localSheetId="4">#REF!</definedName>
    <definedName name="X33Y09_37" localSheetId="21">#REF!</definedName>
    <definedName name="X33Y09_37" localSheetId="22">#REF!</definedName>
    <definedName name="X33Y09_37">#REF!</definedName>
    <definedName name="X33Y09_38" localSheetId="4">#REF!</definedName>
    <definedName name="X33Y09_38" localSheetId="21">#REF!</definedName>
    <definedName name="X33Y09_38" localSheetId="22">#REF!</definedName>
    <definedName name="X33Y09_38">#REF!</definedName>
    <definedName name="X33Y10_37" localSheetId="4">#REF!</definedName>
    <definedName name="X33Y10_37" localSheetId="21">#REF!</definedName>
    <definedName name="X33Y10_37" localSheetId="22">#REF!</definedName>
    <definedName name="X33Y10_37">#REF!</definedName>
    <definedName name="X34Y01_37" localSheetId="4">#REF!</definedName>
    <definedName name="X34Y01_37" localSheetId="21">#REF!</definedName>
    <definedName name="X34Y01_37" localSheetId="22">#REF!</definedName>
    <definedName name="X34Y01_37">#REF!</definedName>
    <definedName name="X34Y01_38" localSheetId="4">#REF!</definedName>
    <definedName name="X34Y01_38" localSheetId="21">#REF!</definedName>
    <definedName name="X34Y01_38" localSheetId="22">#REF!</definedName>
    <definedName name="X34Y01_38">#REF!</definedName>
    <definedName name="X34Y02_37" localSheetId="4">#REF!</definedName>
    <definedName name="X34Y02_37" localSheetId="21">#REF!</definedName>
    <definedName name="X34Y02_37" localSheetId="22">#REF!</definedName>
    <definedName name="X34Y02_37">#REF!</definedName>
    <definedName name="X34Y02_38" localSheetId="4">#REF!</definedName>
    <definedName name="X34Y02_38" localSheetId="21">#REF!</definedName>
    <definedName name="X34Y02_38" localSheetId="22">#REF!</definedName>
    <definedName name="X34Y02_38">#REF!</definedName>
    <definedName name="X34Y03_37" localSheetId="4">#REF!</definedName>
    <definedName name="X34Y03_37" localSheetId="21">#REF!</definedName>
    <definedName name="X34Y03_37" localSheetId="22">#REF!</definedName>
    <definedName name="X34Y03_37">#REF!</definedName>
    <definedName name="X34Y03_38" localSheetId="4">#REF!</definedName>
    <definedName name="X34Y03_38" localSheetId="21">#REF!</definedName>
    <definedName name="X34Y03_38" localSheetId="22">#REF!</definedName>
    <definedName name="X34Y03_38">#REF!</definedName>
    <definedName name="X34Y04_37" localSheetId="4">#REF!</definedName>
    <definedName name="X34Y04_37" localSheetId="21">#REF!</definedName>
    <definedName name="X34Y04_37" localSheetId="22">#REF!</definedName>
    <definedName name="X34Y04_37">#REF!</definedName>
    <definedName name="X34Y04_38" localSheetId="4">#REF!</definedName>
    <definedName name="X34Y04_38" localSheetId="21">#REF!</definedName>
    <definedName name="X34Y04_38" localSheetId="22">#REF!</definedName>
    <definedName name="X34Y04_38">#REF!</definedName>
    <definedName name="X34Y05_37" localSheetId="4">#REF!</definedName>
    <definedName name="X34Y05_37" localSheetId="21">#REF!</definedName>
    <definedName name="X34Y05_37" localSheetId="22">#REF!</definedName>
    <definedName name="X34Y05_37">#REF!</definedName>
    <definedName name="X34Y05_38" localSheetId="4">#REF!</definedName>
    <definedName name="X34Y05_38" localSheetId="21">#REF!</definedName>
    <definedName name="X34Y05_38" localSheetId="22">#REF!</definedName>
    <definedName name="X34Y05_38">#REF!</definedName>
    <definedName name="X34Y06_37" localSheetId="4">#REF!</definedName>
    <definedName name="X34Y06_37" localSheetId="21">#REF!</definedName>
    <definedName name="X34Y06_37" localSheetId="22">#REF!</definedName>
    <definedName name="X34Y06_37">#REF!</definedName>
    <definedName name="X34Y06_38" localSheetId="4">#REF!</definedName>
    <definedName name="X34Y06_38" localSheetId="21">#REF!</definedName>
    <definedName name="X34Y06_38" localSheetId="22">#REF!</definedName>
    <definedName name="X34Y06_38">#REF!</definedName>
    <definedName name="X34Y07_37" localSheetId="4">#REF!</definedName>
    <definedName name="X34Y07_37" localSheetId="21">#REF!</definedName>
    <definedName name="X34Y07_37" localSheetId="22">#REF!</definedName>
    <definedName name="X34Y07_37">#REF!</definedName>
    <definedName name="X34Y07_38" localSheetId="4">#REF!</definedName>
    <definedName name="X34Y07_38" localSheetId="21">#REF!</definedName>
    <definedName name="X34Y07_38" localSheetId="22">#REF!</definedName>
    <definedName name="X34Y07_38">#REF!</definedName>
    <definedName name="X34Y08_37" localSheetId="4">#REF!</definedName>
    <definedName name="X34Y08_37" localSheetId="21">#REF!</definedName>
    <definedName name="X34Y08_37" localSheetId="22">#REF!</definedName>
    <definedName name="X34Y08_37">#REF!</definedName>
    <definedName name="X34Y08_38" localSheetId="4">#REF!</definedName>
    <definedName name="X34Y08_38" localSheetId="21">#REF!</definedName>
    <definedName name="X34Y08_38" localSheetId="22">#REF!</definedName>
    <definedName name="X34Y08_38">#REF!</definedName>
    <definedName name="X34Y09_37" localSheetId="4">#REF!</definedName>
    <definedName name="X34Y09_37" localSheetId="21">#REF!</definedName>
    <definedName name="X34Y09_37" localSheetId="22">#REF!</definedName>
    <definedName name="X34Y09_37">#REF!</definedName>
    <definedName name="X34Y09_38" localSheetId="4">#REF!</definedName>
    <definedName name="X34Y09_38" localSheetId="21">#REF!</definedName>
    <definedName name="X34Y09_38" localSheetId="22">#REF!</definedName>
    <definedName name="X34Y09_38">#REF!</definedName>
    <definedName name="X34Y10_37" localSheetId="4">#REF!</definedName>
    <definedName name="X34Y10_37" localSheetId="21">#REF!</definedName>
    <definedName name="X34Y10_37" localSheetId="22">#REF!</definedName>
    <definedName name="X34Y10_37">#REF!</definedName>
    <definedName name="X35Y01_37" localSheetId="4">#REF!</definedName>
    <definedName name="X35Y01_37" localSheetId="21">#REF!</definedName>
    <definedName name="X35Y01_37" localSheetId="22">#REF!</definedName>
    <definedName name="X35Y01_37">#REF!</definedName>
    <definedName name="X35Y01_38" localSheetId="4">#REF!</definedName>
    <definedName name="X35Y01_38" localSheetId="21">#REF!</definedName>
    <definedName name="X35Y01_38" localSheetId="22">#REF!</definedName>
    <definedName name="X35Y01_38">#REF!</definedName>
    <definedName name="X35Y02_37" localSheetId="4">#REF!</definedName>
    <definedName name="X35Y02_37" localSheetId="21">#REF!</definedName>
    <definedName name="X35Y02_37" localSheetId="22">#REF!</definedName>
    <definedName name="X35Y02_37">#REF!</definedName>
    <definedName name="X35Y02_38" localSheetId="4">#REF!</definedName>
    <definedName name="X35Y02_38" localSheetId="21">#REF!</definedName>
    <definedName name="X35Y02_38" localSheetId="22">#REF!</definedName>
    <definedName name="X35Y02_38">#REF!</definedName>
    <definedName name="X35Y03_37" localSheetId="4">#REF!</definedName>
    <definedName name="X35Y03_37" localSheetId="21">#REF!</definedName>
    <definedName name="X35Y03_37" localSheetId="22">#REF!</definedName>
    <definedName name="X35Y03_37">#REF!</definedName>
    <definedName name="X35Y03_38" localSheetId="4">#REF!</definedName>
    <definedName name="X35Y03_38" localSheetId="21">#REF!</definedName>
    <definedName name="X35Y03_38" localSheetId="22">#REF!</definedName>
    <definedName name="X35Y03_38">#REF!</definedName>
    <definedName name="X35Y04_37" localSheetId="4">#REF!</definedName>
    <definedName name="X35Y04_37" localSheetId="21">#REF!</definedName>
    <definedName name="X35Y04_37" localSheetId="22">#REF!</definedName>
    <definedName name="X35Y04_37">#REF!</definedName>
    <definedName name="X35Y04_38" localSheetId="4">#REF!</definedName>
    <definedName name="X35Y04_38" localSheetId="21">#REF!</definedName>
    <definedName name="X35Y04_38" localSheetId="22">#REF!</definedName>
    <definedName name="X35Y04_38">#REF!</definedName>
    <definedName name="X35Y05_37" localSheetId="4">#REF!</definedName>
    <definedName name="X35Y05_37" localSheetId="21">#REF!</definedName>
    <definedName name="X35Y05_37" localSheetId="22">#REF!</definedName>
    <definedName name="X35Y05_37">#REF!</definedName>
    <definedName name="X35Y05_38" localSheetId="4">#REF!</definedName>
    <definedName name="X35Y05_38" localSheetId="21">#REF!</definedName>
    <definedName name="X35Y05_38" localSheetId="22">#REF!</definedName>
    <definedName name="X35Y05_38">#REF!</definedName>
    <definedName name="X35Y06_37" localSheetId="4">#REF!</definedName>
    <definedName name="X35Y06_37" localSheetId="21">#REF!</definedName>
    <definedName name="X35Y06_37" localSheetId="22">#REF!</definedName>
    <definedName name="X35Y06_37">#REF!</definedName>
    <definedName name="X35Y06_38" localSheetId="4">#REF!</definedName>
    <definedName name="X35Y06_38" localSheetId="21">#REF!</definedName>
    <definedName name="X35Y06_38" localSheetId="22">#REF!</definedName>
    <definedName name="X35Y06_38">#REF!</definedName>
    <definedName name="X35Y07_37" localSheetId="4">#REF!</definedName>
    <definedName name="X35Y07_37" localSheetId="21">#REF!</definedName>
    <definedName name="X35Y07_37" localSheetId="22">#REF!</definedName>
    <definedName name="X35Y07_37">#REF!</definedName>
    <definedName name="X35Y07_38" localSheetId="4">#REF!</definedName>
    <definedName name="X35Y07_38" localSheetId="21">#REF!</definedName>
    <definedName name="X35Y07_38" localSheetId="22">#REF!</definedName>
    <definedName name="X35Y07_38">#REF!</definedName>
    <definedName name="X35Y08_37" localSheetId="4">#REF!</definedName>
    <definedName name="X35Y08_37" localSheetId="21">#REF!</definedName>
    <definedName name="X35Y08_37" localSheetId="22">#REF!</definedName>
    <definedName name="X35Y08_37">#REF!</definedName>
    <definedName name="X35Y08_38" localSheetId="4">#REF!</definedName>
    <definedName name="X35Y08_38" localSheetId="21">#REF!</definedName>
    <definedName name="X35Y08_38" localSheetId="22">#REF!</definedName>
    <definedName name="X35Y08_38">#REF!</definedName>
    <definedName name="X35Y09_37" localSheetId="4">#REF!</definedName>
    <definedName name="X35Y09_37" localSheetId="21">#REF!</definedName>
    <definedName name="X35Y09_37" localSheetId="22">#REF!</definedName>
    <definedName name="X35Y09_37">#REF!</definedName>
    <definedName name="X35Y09_38" localSheetId="4">#REF!</definedName>
    <definedName name="X35Y09_38" localSheetId="21">#REF!</definedName>
    <definedName name="X35Y09_38" localSheetId="22">#REF!</definedName>
    <definedName name="X35Y09_38">#REF!</definedName>
    <definedName name="X35Y10_37" localSheetId="4">#REF!</definedName>
    <definedName name="X35Y10_37" localSheetId="21">#REF!</definedName>
    <definedName name="X35Y10_37" localSheetId="22">#REF!</definedName>
    <definedName name="X35Y10_37">#REF!</definedName>
    <definedName name="X36Y01_37" localSheetId="4">#REF!</definedName>
    <definedName name="X36Y01_37" localSheetId="21">#REF!</definedName>
    <definedName name="X36Y01_37" localSheetId="22">#REF!</definedName>
    <definedName name="X36Y01_37">#REF!</definedName>
    <definedName name="X36Y01_38" localSheetId="4">#REF!</definedName>
    <definedName name="X36Y01_38" localSheetId="21">#REF!</definedName>
    <definedName name="X36Y01_38" localSheetId="22">#REF!</definedName>
    <definedName name="X36Y01_38">#REF!</definedName>
    <definedName name="X36Y02_37" localSheetId="4">#REF!</definedName>
    <definedName name="X36Y02_37" localSheetId="21">#REF!</definedName>
    <definedName name="X36Y02_37" localSheetId="22">#REF!</definedName>
    <definedName name="X36Y02_37">#REF!</definedName>
    <definedName name="X36Y02_38" localSheetId="4">#REF!</definedName>
    <definedName name="X36Y02_38" localSheetId="21">#REF!</definedName>
    <definedName name="X36Y02_38" localSheetId="22">#REF!</definedName>
    <definedName name="X36Y02_38">#REF!</definedName>
    <definedName name="X36Y03_37" localSheetId="4">#REF!</definedName>
    <definedName name="X36Y03_37" localSheetId="21">#REF!</definedName>
    <definedName name="X36Y03_37" localSheetId="22">#REF!</definedName>
    <definedName name="X36Y03_37">#REF!</definedName>
    <definedName name="X36Y03_38" localSheetId="4">#REF!</definedName>
    <definedName name="X36Y03_38" localSheetId="21">#REF!</definedName>
    <definedName name="X36Y03_38" localSheetId="22">#REF!</definedName>
    <definedName name="X36Y03_38">#REF!</definedName>
    <definedName name="X36Y04_37" localSheetId="4">#REF!</definedName>
    <definedName name="X36Y04_37" localSheetId="21">#REF!</definedName>
    <definedName name="X36Y04_37" localSheetId="22">#REF!</definedName>
    <definedName name="X36Y04_37">#REF!</definedName>
    <definedName name="X36Y04_38" localSheetId="4">#REF!</definedName>
    <definedName name="X36Y04_38" localSheetId="21">#REF!</definedName>
    <definedName name="X36Y04_38" localSheetId="22">#REF!</definedName>
    <definedName name="X36Y04_38">#REF!</definedName>
    <definedName name="X36Y05_37" localSheetId="4">#REF!</definedName>
    <definedName name="X36Y05_37" localSheetId="21">#REF!</definedName>
    <definedName name="X36Y05_37" localSheetId="22">#REF!</definedName>
    <definedName name="X36Y05_37">#REF!</definedName>
    <definedName name="X36Y05_38" localSheetId="4">#REF!</definedName>
    <definedName name="X36Y05_38" localSheetId="21">#REF!</definedName>
    <definedName name="X36Y05_38" localSheetId="22">#REF!</definedName>
    <definedName name="X36Y05_38">#REF!</definedName>
    <definedName name="X36Y06_37" localSheetId="4">#REF!</definedName>
    <definedName name="X36Y06_37" localSheetId="21">#REF!</definedName>
    <definedName name="X36Y06_37" localSheetId="22">#REF!</definedName>
    <definedName name="X36Y06_37">#REF!</definedName>
    <definedName name="X36Y06_38" localSheetId="4">#REF!</definedName>
    <definedName name="X36Y06_38" localSheetId="21">#REF!</definedName>
    <definedName name="X36Y06_38" localSheetId="22">#REF!</definedName>
    <definedName name="X36Y06_38">#REF!</definedName>
    <definedName name="X36Y07_37" localSheetId="4">#REF!</definedName>
    <definedName name="X36Y07_37" localSheetId="21">#REF!</definedName>
    <definedName name="X36Y07_37" localSheetId="22">#REF!</definedName>
    <definedName name="X36Y07_37">#REF!</definedName>
    <definedName name="X36Y07_38" localSheetId="4">#REF!</definedName>
    <definedName name="X36Y07_38" localSheetId="21">#REF!</definedName>
    <definedName name="X36Y07_38" localSheetId="22">#REF!</definedName>
    <definedName name="X36Y07_38">#REF!</definedName>
    <definedName name="X36Y08_37" localSheetId="4">#REF!</definedName>
    <definedName name="X36Y08_37" localSheetId="21">#REF!</definedName>
    <definedName name="X36Y08_37" localSheetId="22">#REF!</definedName>
    <definedName name="X36Y08_37">#REF!</definedName>
    <definedName name="X36Y08_38" localSheetId="4">#REF!</definedName>
    <definedName name="X36Y08_38" localSheetId="21">#REF!</definedName>
    <definedName name="X36Y08_38" localSheetId="22">#REF!</definedName>
    <definedName name="X36Y08_38">#REF!</definedName>
    <definedName name="X36Y09_37" localSheetId="4">#REF!</definedName>
    <definedName name="X36Y09_37" localSheetId="21">#REF!</definedName>
    <definedName name="X36Y09_37" localSheetId="22">#REF!</definedName>
    <definedName name="X36Y09_37">#REF!</definedName>
    <definedName name="X36Y09_38" localSheetId="4">#REF!</definedName>
    <definedName name="X36Y09_38" localSheetId="21">#REF!</definedName>
    <definedName name="X36Y09_38" localSheetId="22">#REF!</definedName>
    <definedName name="X36Y09_38">#REF!</definedName>
    <definedName name="X36Y10_37" localSheetId="4">#REF!</definedName>
    <definedName name="X36Y10_37" localSheetId="21">#REF!</definedName>
    <definedName name="X36Y10_37" localSheetId="22">#REF!</definedName>
    <definedName name="X36Y10_37">#REF!</definedName>
    <definedName name="X37Y01_37" localSheetId="4">#REF!</definedName>
    <definedName name="X37Y01_37" localSheetId="21">#REF!</definedName>
    <definedName name="X37Y01_37" localSheetId="22">#REF!</definedName>
    <definedName name="X37Y01_37">#REF!</definedName>
    <definedName name="X37Y01_38" localSheetId="4">#REF!</definedName>
    <definedName name="X37Y01_38" localSheetId="21">#REF!</definedName>
    <definedName name="X37Y01_38" localSheetId="22">#REF!</definedName>
    <definedName name="X37Y01_38">#REF!</definedName>
    <definedName name="X37Y02_37" localSheetId="4">#REF!</definedName>
    <definedName name="X37Y02_37" localSheetId="21">#REF!</definedName>
    <definedName name="X37Y02_37" localSheetId="22">#REF!</definedName>
    <definedName name="X37Y02_37">#REF!</definedName>
    <definedName name="X37Y02_38" localSheetId="4">#REF!</definedName>
    <definedName name="X37Y02_38" localSheetId="21">#REF!</definedName>
    <definedName name="X37Y02_38" localSheetId="22">#REF!</definedName>
    <definedName name="X37Y02_38">#REF!</definedName>
    <definedName name="X37Y03_37" localSheetId="4">#REF!</definedName>
    <definedName name="X37Y03_37" localSheetId="21">#REF!</definedName>
    <definedName name="X37Y03_37" localSheetId="22">#REF!</definedName>
    <definedName name="X37Y03_37">#REF!</definedName>
    <definedName name="X37Y03_38" localSheetId="4">#REF!</definedName>
    <definedName name="X37Y03_38" localSheetId="21">#REF!</definedName>
    <definedName name="X37Y03_38" localSheetId="22">#REF!</definedName>
    <definedName name="X37Y03_38">#REF!</definedName>
    <definedName name="X37Y04_37" localSheetId="4">#REF!</definedName>
    <definedName name="X37Y04_37" localSheetId="21">#REF!</definedName>
    <definedName name="X37Y04_37" localSheetId="22">#REF!</definedName>
    <definedName name="X37Y04_37">#REF!</definedName>
    <definedName name="X37Y04_38" localSheetId="4">#REF!</definedName>
    <definedName name="X37Y04_38" localSheetId="21">#REF!</definedName>
    <definedName name="X37Y04_38" localSheetId="22">#REF!</definedName>
    <definedName name="X37Y04_38">#REF!</definedName>
    <definedName name="X37Y05_37" localSheetId="4">#REF!</definedName>
    <definedName name="X37Y05_37" localSheetId="21">#REF!</definedName>
    <definedName name="X37Y05_37" localSheetId="22">#REF!</definedName>
    <definedName name="X37Y05_37">#REF!</definedName>
    <definedName name="X37Y05_38" localSheetId="4">#REF!</definedName>
    <definedName name="X37Y05_38" localSheetId="21">#REF!</definedName>
    <definedName name="X37Y05_38" localSheetId="22">#REF!</definedName>
    <definedName name="X37Y05_38">#REF!</definedName>
    <definedName name="X37Y06_37" localSheetId="4">#REF!</definedName>
    <definedName name="X37Y06_37" localSheetId="21">#REF!</definedName>
    <definedName name="X37Y06_37" localSheetId="22">#REF!</definedName>
    <definedName name="X37Y06_37">#REF!</definedName>
    <definedName name="X37Y06_38" localSheetId="4">#REF!</definedName>
    <definedName name="X37Y06_38" localSheetId="21">#REF!</definedName>
    <definedName name="X37Y06_38" localSheetId="22">#REF!</definedName>
    <definedName name="X37Y06_38">#REF!</definedName>
    <definedName name="X37Y07_37" localSheetId="4">#REF!</definedName>
    <definedName name="X37Y07_37" localSheetId="21">#REF!</definedName>
    <definedName name="X37Y07_37" localSheetId="22">#REF!</definedName>
    <definedName name="X37Y07_37">#REF!</definedName>
    <definedName name="X37Y07_38" localSheetId="4">#REF!</definedName>
    <definedName name="X37Y07_38" localSheetId="21">#REF!</definedName>
    <definedName name="X37Y07_38" localSheetId="22">#REF!</definedName>
    <definedName name="X37Y07_38">#REF!</definedName>
    <definedName name="X37Y08_37" localSheetId="4">#REF!</definedName>
    <definedName name="X37Y08_37" localSheetId="21">#REF!</definedName>
    <definedName name="X37Y08_37" localSheetId="22">#REF!</definedName>
    <definedName name="X37Y08_37">#REF!</definedName>
    <definedName name="X37Y08_38" localSheetId="4">#REF!</definedName>
    <definedName name="X37Y08_38" localSheetId="21">#REF!</definedName>
    <definedName name="X37Y08_38" localSheetId="22">#REF!</definedName>
    <definedName name="X37Y08_38">#REF!</definedName>
    <definedName name="X37Y09_37" localSheetId="4">#REF!</definedName>
    <definedName name="X37Y09_37" localSheetId="21">#REF!</definedName>
    <definedName name="X37Y09_37" localSheetId="22">#REF!</definedName>
    <definedName name="X37Y09_37">#REF!</definedName>
    <definedName name="X37Y09_38" localSheetId="4">#REF!</definedName>
    <definedName name="X37Y09_38" localSheetId="21">#REF!</definedName>
    <definedName name="X37Y09_38" localSheetId="22">#REF!</definedName>
    <definedName name="X37Y09_38">#REF!</definedName>
    <definedName name="X37Y10_37" localSheetId="4">#REF!</definedName>
    <definedName name="X37Y10_37" localSheetId="21">#REF!</definedName>
    <definedName name="X37Y10_37" localSheetId="22">#REF!</definedName>
    <definedName name="X37Y10_37">#REF!</definedName>
    <definedName name="X38Y01_37" localSheetId="4">#REF!</definedName>
    <definedName name="X38Y01_37" localSheetId="21">#REF!</definedName>
    <definedName name="X38Y01_37" localSheetId="22">#REF!</definedName>
    <definedName name="X38Y01_37">#REF!</definedName>
    <definedName name="X38Y01_38" localSheetId="4">#REF!</definedName>
    <definedName name="X38Y01_38" localSheetId="21">#REF!</definedName>
    <definedName name="X38Y01_38" localSheetId="22">#REF!</definedName>
    <definedName name="X38Y01_38">#REF!</definedName>
    <definedName name="X38Y02_37" localSheetId="4">#REF!</definedName>
    <definedName name="X38Y02_37" localSheetId="21">#REF!</definedName>
    <definedName name="X38Y02_37" localSheetId="22">#REF!</definedName>
    <definedName name="X38Y02_37">#REF!</definedName>
    <definedName name="X38Y02_38" localSheetId="4">#REF!</definedName>
    <definedName name="X38Y02_38" localSheetId="21">#REF!</definedName>
    <definedName name="X38Y02_38" localSheetId="22">#REF!</definedName>
    <definedName name="X38Y02_38">#REF!</definedName>
    <definedName name="X38Y03_37" localSheetId="4">#REF!</definedName>
    <definedName name="X38Y03_37" localSheetId="21">#REF!</definedName>
    <definedName name="X38Y03_37" localSheetId="22">#REF!</definedName>
    <definedName name="X38Y03_37">#REF!</definedName>
    <definedName name="X38Y03_38" localSheetId="4">#REF!</definedName>
    <definedName name="X38Y03_38" localSheetId="21">#REF!</definedName>
    <definedName name="X38Y03_38" localSheetId="22">#REF!</definedName>
    <definedName name="X38Y03_38">#REF!</definedName>
    <definedName name="X38Y04_37" localSheetId="4">#REF!</definedName>
    <definedName name="X38Y04_37" localSheetId="21">#REF!</definedName>
    <definedName name="X38Y04_37" localSheetId="22">#REF!</definedName>
    <definedName name="X38Y04_37">#REF!</definedName>
    <definedName name="X38Y04_38" localSheetId="4">#REF!</definedName>
    <definedName name="X38Y04_38" localSheetId="21">#REF!</definedName>
    <definedName name="X38Y04_38" localSheetId="22">#REF!</definedName>
    <definedName name="X38Y04_38">#REF!</definedName>
    <definedName name="X38Y05_37" localSheetId="4">#REF!</definedName>
    <definedName name="X38Y05_37" localSheetId="21">#REF!</definedName>
    <definedName name="X38Y05_37" localSheetId="22">#REF!</definedName>
    <definedName name="X38Y05_37">#REF!</definedName>
    <definedName name="X38Y05_38" localSheetId="4">#REF!</definedName>
    <definedName name="X38Y05_38" localSheetId="21">#REF!</definedName>
    <definedName name="X38Y05_38" localSheetId="22">#REF!</definedName>
    <definedName name="X38Y05_38">#REF!</definedName>
    <definedName name="X38Y06_37" localSheetId="4">#REF!</definedName>
    <definedName name="X38Y06_37" localSheetId="21">#REF!</definedName>
    <definedName name="X38Y06_37" localSheetId="22">#REF!</definedName>
    <definedName name="X38Y06_37">#REF!</definedName>
    <definedName name="X38Y06_38" localSheetId="4">#REF!</definedName>
    <definedName name="X38Y06_38" localSheetId="21">#REF!</definedName>
    <definedName name="X38Y06_38" localSheetId="22">#REF!</definedName>
    <definedName name="X38Y06_38">#REF!</definedName>
    <definedName name="X38Y07_37" localSheetId="4">#REF!</definedName>
    <definedName name="X38Y07_37" localSheetId="21">#REF!</definedName>
    <definedName name="X38Y07_37" localSheetId="22">#REF!</definedName>
    <definedName name="X38Y07_37">#REF!</definedName>
    <definedName name="X38Y07_38" localSheetId="4">#REF!</definedName>
    <definedName name="X38Y07_38" localSheetId="21">#REF!</definedName>
    <definedName name="X38Y07_38" localSheetId="22">#REF!</definedName>
    <definedName name="X38Y07_38">#REF!</definedName>
    <definedName name="X38Y08_37" localSheetId="4">#REF!</definedName>
    <definedName name="X38Y08_37" localSheetId="21">#REF!</definedName>
    <definedName name="X38Y08_37" localSheetId="22">#REF!</definedName>
    <definedName name="X38Y08_37">#REF!</definedName>
    <definedName name="X38Y08_38" localSheetId="4">#REF!</definedName>
    <definedName name="X38Y08_38" localSheetId="21">#REF!</definedName>
    <definedName name="X38Y08_38" localSheetId="22">#REF!</definedName>
    <definedName name="X38Y08_38">#REF!</definedName>
    <definedName name="X38Y09_37" localSheetId="4">#REF!</definedName>
    <definedName name="X38Y09_37" localSheetId="21">#REF!</definedName>
    <definedName name="X38Y09_37" localSheetId="22">#REF!</definedName>
    <definedName name="X38Y09_37">#REF!</definedName>
    <definedName name="X38Y09_38" localSheetId="4">#REF!</definedName>
    <definedName name="X38Y09_38" localSheetId="21">#REF!</definedName>
    <definedName name="X38Y09_38" localSheetId="22">#REF!</definedName>
    <definedName name="X38Y09_38">#REF!</definedName>
    <definedName name="X38Y10_37" localSheetId="4">#REF!</definedName>
    <definedName name="X38Y10_37" localSheetId="21">#REF!</definedName>
    <definedName name="X38Y10_37" localSheetId="22">#REF!</definedName>
    <definedName name="X38Y10_37">#REF!</definedName>
    <definedName name="X39Y01_37" localSheetId="4">#REF!</definedName>
    <definedName name="X39Y01_37" localSheetId="21">#REF!</definedName>
    <definedName name="X39Y01_37" localSheetId="22">#REF!</definedName>
    <definedName name="X39Y01_37">#REF!</definedName>
    <definedName name="X39Y01_38" localSheetId="4">#REF!</definedName>
    <definedName name="X39Y01_38" localSheetId="21">#REF!</definedName>
    <definedName name="X39Y01_38" localSheetId="22">#REF!</definedName>
    <definedName name="X39Y01_38">#REF!</definedName>
    <definedName name="X39Y02_37" localSheetId="4">#REF!</definedName>
    <definedName name="X39Y02_37" localSheetId="21">#REF!</definedName>
    <definedName name="X39Y02_37" localSheetId="22">#REF!</definedName>
    <definedName name="X39Y02_37">#REF!</definedName>
    <definedName name="X39Y02_38" localSheetId="4">#REF!</definedName>
    <definedName name="X39Y02_38" localSheetId="21">#REF!</definedName>
    <definedName name="X39Y02_38" localSheetId="22">#REF!</definedName>
    <definedName name="X39Y02_38">#REF!</definedName>
    <definedName name="X39Y03_37" localSheetId="4">#REF!</definedName>
    <definedName name="X39Y03_37" localSheetId="21">#REF!</definedName>
    <definedName name="X39Y03_37" localSheetId="22">#REF!</definedName>
    <definedName name="X39Y03_37">#REF!</definedName>
    <definedName name="X39Y03_38" localSheetId="4">#REF!</definedName>
    <definedName name="X39Y03_38" localSheetId="21">#REF!</definedName>
    <definedName name="X39Y03_38" localSheetId="22">#REF!</definedName>
    <definedName name="X39Y03_38">#REF!</definedName>
    <definedName name="X39Y04_37" localSheetId="4">#REF!</definedName>
    <definedName name="X39Y04_37" localSheetId="21">#REF!</definedName>
    <definedName name="X39Y04_37" localSheetId="22">#REF!</definedName>
    <definedName name="X39Y04_37">#REF!</definedName>
    <definedName name="X39Y04_38" localSheetId="4">#REF!</definedName>
    <definedName name="X39Y04_38" localSheetId="21">#REF!</definedName>
    <definedName name="X39Y04_38" localSheetId="22">#REF!</definedName>
    <definedName name="X39Y04_38">#REF!</definedName>
    <definedName name="X39Y05_37" localSheetId="4">#REF!</definedName>
    <definedName name="X39Y05_37" localSheetId="21">#REF!</definedName>
    <definedName name="X39Y05_37" localSheetId="22">#REF!</definedName>
    <definedName name="X39Y05_37">#REF!</definedName>
    <definedName name="X39Y05_38" localSheetId="4">#REF!</definedName>
    <definedName name="X39Y05_38" localSheetId="21">#REF!</definedName>
    <definedName name="X39Y05_38" localSheetId="22">#REF!</definedName>
    <definedName name="X39Y05_38">#REF!</definedName>
    <definedName name="X39Y06_37" localSheetId="4">#REF!</definedName>
    <definedName name="X39Y06_37" localSheetId="21">#REF!</definedName>
    <definedName name="X39Y06_37" localSheetId="22">#REF!</definedName>
    <definedName name="X39Y06_37">#REF!</definedName>
    <definedName name="X39Y06_38" localSheetId="4">#REF!</definedName>
    <definedName name="X39Y06_38" localSheetId="21">#REF!</definedName>
    <definedName name="X39Y06_38" localSheetId="22">#REF!</definedName>
    <definedName name="X39Y06_38">#REF!</definedName>
    <definedName name="X39Y07_37" localSheetId="4">#REF!</definedName>
    <definedName name="X39Y07_37" localSheetId="21">#REF!</definedName>
    <definedName name="X39Y07_37" localSheetId="22">#REF!</definedName>
    <definedName name="X39Y07_37">#REF!</definedName>
    <definedName name="X39Y07_38" localSheetId="4">#REF!</definedName>
    <definedName name="X39Y07_38" localSheetId="21">#REF!</definedName>
    <definedName name="X39Y07_38" localSheetId="22">#REF!</definedName>
    <definedName name="X39Y07_38">#REF!</definedName>
    <definedName name="X39Y08_37" localSheetId="4">#REF!</definedName>
    <definedName name="X39Y08_37" localSheetId="21">#REF!</definedName>
    <definedName name="X39Y08_37" localSheetId="22">#REF!</definedName>
    <definedName name="X39Y08_37">#REF!</definedName>
    <definedName name="X39Y08_38" localSheetId="4">#REF!</definedName>
    <definedName name="X39Y08_38" localSheetId="21">#REF!</definedName>
    <definedName name="X39Y08_38" localSheetId="22">#REF!</definedName>
    <definedName name="X39Y08_38">#REF!</definedName>
    <definedName name="X39Y09_37" localSheetId="4">#REF!</definedName>
    <definedName name="X39Y09_37" localSheetId="21">#REF!</definedName>
    <definedName name="X39Y09_37" localSheetId="22">#REF!</definedName>
    <definedName name="X39Y09_37">#REF!</definedName>
    <definedName name="X39Y09_38" localSheetId="4">#REF!</definedName>
    <definedName name="X39Y09_38" localSheetId="21">#REF!</definedName>
    <definedName name="X39Y09_38" localSheetId="22">#REF!</definedName>
    <definedName name="X39Y09_38">#REF!</definedName>
    <definedName name="X39Y10_37" localSheetId="4">#REF!</definedName>
    <definedName name="X39Y10_37" localSheetId="21">#REF!</definedName>
    <definedName name="X39Y10_37" localSheetId="22">#REF!</definedName>
    <definedName name="X39Y10_37">#REF!</definedName>
    <definedName name="X40Y01_37" localSheetId="4">#REF!</definedName>
    <definedName name="X40Y01_37" localSheetId="21">#REF!</definedName>
    <definedName name="X40Y01_37" localSheetId="22">#REF!</definedName>
    <definedName name="X40Y01_37">#REF!</definedName>
    <definedName name="X40Y01_38" localSheetId="4">#REF!</definedName>
    <definedName name="X40Y01_38" localSheetId="21">#REF!</definedName>
    <definedName name="X40Y01_38" localSheetId="22">#REF!</definedName>
    <definedName name="X40Y01_38">#REF!</definedName>
    <definedName name="X40Y02_37" localSheetId="4">#REF!</definedName>
    <definedName name="X40Y02_37" localSheetId="21">#REF!</definedName>
    <definedName name="X40Y02_37" localSheetId="22">#REF!</definedName>
    <definedName name="X40Y02_37">#REF!</definedName>
    <definedName name="X40Y02_38" localSheetId="4">#REF!</definedName>
    <definedName name="X40Y02_38" localSheetId="21">#REF!</definedName>
    <definedName name="X40Y02_38" localSheetId="22">#REF!</definedName>
    <definedName name="X40Y02_38">#REF!</definedName>
    <definedName name="X40Y03_37" localSheetId="4">#REF!</definedName>
    <definedName name="X40Y03_37" localSheetId="21">#REF!</definedName>
    <definedName name="X40Y03_37" localSheetId="22">#REF!</definedName>
    <definedName name="X40Y03_37">#REF!</definedName>
    <definedName name="X40Y03_38" localSheetId="4">#REF!</definedName>
    <definedName name="X40Y03_38" localSheetId="21">#REF!</definedName>
    <definedName name="X40Y03_38" localSheetId="22">#REF!</definedName>
    <definedName name="X40Y03_38">#REF!</definedName>
    <definedName name="X40Y04_37" localSheetId="4">#REF!</definedName>
    <definedName name="X40Y04_37" localSheetId="21">#REF!</definedName>
    <definedName name="X40Y04_37" localSheetId="22">#REF!</definedName>
    <definedName name="X40Y04_37">#REF!</definedName>
    <definedName name="X40Y04_38" localSheetId="4">#REF!</definedName>
    <definedName name="X40Y04_38" localSheetId="21">#REF!</definedName>
    <definedName name="X40Y04_38" localSheetId="22">#REF!</definedName>
    <definedName name="X40Y04_38">#REF!</definedName>
    <definedName name="X40Y05_37" localSheetId="4">#REF!</definedName>
    <definedName name="X40Y05_37" localSheetId="21">#REF!</definedName>
    <definedName name="X40Y05_37" localSheetId="22">#REF!</definedName>
    <definedName name="X40Y05_37">#REF!</definedName>
    <definedName name="X40Y05_38" localSheetId="4">#REF!</definedName>
    <definedName name="X40Y05_38" localSheetId="21">#REF!</definedName>
    <definedName name="X40Y05_38" localSheetId="22">#REF!</definedName>
    <definedName name="X40Y05_38">#REF!</definedName>
    <definedName name="X40Y06_37" localSheetId="4">#REF!</definedName>
    <definedName name="X40Y06_37" localSheetId="21">#REF!</definedName>
    <definedName name="X40Y06_37" localSheetId="22">#REF!</definedName>
    <definedName name="X40Y06_37">#REF!</definedName>
    <definedName name="X40Y06_38" localSheetId="4">#REF!</definedName>
    <definedName name="X40Y06_38" localSheetId="21">#REF!</definedName>
    <definedName name="X40Y06_38" localSheetId="22">#REF!</definedName>
    <definedName name="X40Y06_38">#REF!</definedName>
    <definedName name="X40Y07_37" localSheetId="4">#REF!</definedName>
    <definedName name="X40Y07_37" localSheetId="21">#REF!</definedName>
    <definedName name="X40Y07_37" localSheetId="22">#REF!</definedName>
    <definedName name="X40Y07_37">#REF!</definedName>
    <definedName name="X40Y07_38" localSheetId="4">#REF!</definedName>
    <definedName name="X40Y07_38" localSheetId="21">#REF!</definedName>
    <definedName name="X40Y07_38" localSheetId="22">#REF!</definedName>
    <definedName name="X40Y07_38">#REF!</definedName>
    <definedName name="X40Y08_37" localSheetId="4">#REF!</definedName>
    <definedName name="X40Y08_37" localSheetId="21">#REF!</definedName>
    <definedName name="X40Y08_37" localSheetId="22">#REF!</definedName>
    <definedName name="X40Y08_37">#REF!</definedName>
    <definedName name="X40Y08_38" localSheetId="4">#REF!</definedName>
    <definedName name="X40Y08_38" localSheetId="21">#REF!</definedName>
    <definedName name="X40Y08_38" localSheetId="22">#REF!</definedName>
    <definedName name="X40Y08_38">#REF!</definedName>
    <definedName name="X40Y09_37" localSheetId="4">#REF!</definedName>
    <definedName name="X40Y09_37" localSheetId="21">#REF!</definedName>
    <definedName name="X40Y09_37" localSheetId="22">#REF!</definedName>
    <definedName name="X40Y09_37">#REF!</definedName>
    <definedName name="X40Y09_38" localSheetId="4">#REF!</definedName>
    <definedName name="X40Y09_38" localSheetId="21">#REF!</definedName>
    <definedName name="X40Y09_38" localSheetId="22">#REF!</definedName>
    <definedName name="X40Y09_38">#REF!</definedName>
    <definedName name="X40Y10_37" localSheetId="4">#REF!</definedName>
    <definedName name="X40Y10_37" localSheetId="21">#REF!</definedName>
    <definedName name="X40Y10_37" localSheetId="22">#REF!</definedName>
    <definedName name="X40Y10_37">#REF!</definedName>
    <definedName name="X41Y01_37" localSheetId="4">#REF!</definedName>
    <definedName name="X41Y01_37" localSheetId="21">#REF!</definedName>
    <definedName name="X41Y01_37" localSheetId="22">#REF!</definedName>
    <definedName name="X41Y01_37">#REF!</definedName>
    <definedName name="X41Y01_38" localSheetId="4">#REF!</definedName>
    <definedName name="X41Y01_38" localSheetId="21">#REF!</definedName>
    <definedName name="X41Y01_38" localSheetId="22">#REF!</definedName>
    <definedName name="X41Y01_38">#REF!</definedName>
    <definedName name="X41Y02_37" localSheetId="4">#REF!</definedName>
    <definedName name="X41Y02_37" localSheetId="21">#REF!</definedName>
    <definedName name="X41Y02_37" localSheetId="22">#REF!</definedName>
    <definedName name="X41Y02_37">#REF!</definedName>
    <definedName name="X41Y02_38" localSheetId="4">#REF!</definedName>
    <definedName name="X41Y02_38" localSheetId="21">#REF!</definedName>
    <definedName name="X41Y02_38" localSheetId="22">#REF!</definedName>
    <definedName name="X41Y02_38">#REF!</definedName>
    <definedName name="X41Y03_37" localSheetId="4">#REF!</definedName>
    <definedName name="X41Y03_37" localSheetId="21">#REF!</definedName>
    <definedName name="X41Y03_37" localSheetId="22">#REF!</definedName>
    <definedName name="X41Y03_37">#REF!</definedName>
    <definedName name="X41Y03_38" localSheetId="4">#REF!</definedName>
    <definedName name="X41Y03_38" localSheetId="21">#REF!</definedName>
    <definedName name="X41Y03_38" localSheetId="22">#REF!</definedName>
    <definedName name="X41Y03_38">#REF!</definedName>
    <definedName name="X41Y04_37" localSheetId="4">#REF!</definedName>
    <definedName name="X41Y04_37" localSheetId="21">#REF!</definedName>
    <definedName name="X41Y04_37" localSheetId="22">#REF!</definedName>
    <definedName name="X41Y04_37">#REF!</definedName>
    <definedName name="X41Y04_38" localSheetId="4">#REF!</definedName>
    <definedName name="X41Y04_38" localSheetId="21">#REF!</definedName>
    <definedName name="X41Y04_38" localSheetId="22">#REF!</definedName>
    <definedName name="X41Y04_38">#REF!</definedName>
    <definedName name="X41Y05_37" localSheetId="4">#REF!</definedName>
    <definedName name="X41Y05_37" localSheetId="21">#REF!</definedName>
    <definedName name="X41Y05_37" localSheetId="22">#REF!</definedName>
    <definedName name="X41Y05_37">#REF!</definedName>
    <definedName name="X41Y05_38" localSheetId="4">#REF!</definedName>
    <definedName name="X41Y05_38" localSheetId="21">#REF!</definedName>
    <definedName name="X41Y05_38" localSheetId="22">#REF!</definedName>
    <definedName name="X41Y05_38">#REF!</definedName>
    <definedName name="X41Y06_37" localSheetId="4">#REF!</definedName>
    <definedName name="X41Y06_37" localSheetId="21">#REF!</definedName>
    <definedName name="X41Y06_37" localSheetId="22">#REF!</definedName>
    <definedName name="X41Y06_37">#REF!</definedName>
    <definedName name="X41Y06_38" localSheetId="4">#REF!</definedName>
    <definedName name="X41Y06_38" localSheetId="21">#REF!</definedName>
    <definedName name="X41Y06_38" localSheetId="22">#REF!</definedName>
    <definedName name="X41Y06_38">#REF!</definedName>
    <definedName name="X41Y07_37" localSheetId="4">#REF!</definedName>
    <definedName name="X41Y07_37" localSheetId="21">#REF!</definedName>
    <definedName name="X41Y07_37" localSheetId="22">#REF!</definedName>
    <definedName name="X41Y07_37">#REF!</definedName>
    <definedName name="X41Y07_38" localSheetId="4">#REF!</definedName>
    <definedName name="X41Y07_38" localSheetId="21">#REF!</definedName>
    <definedName name="X41Y07_38" localSheetId="22">#REF!</definedName>
    <definedName name="X41Y07_38">#REF!</definedName>
    <definedName name="X41Y08_37" localSheetId="4">#REF!</definedName>
    <definedName name="X41Y08_37" localSheetId="21">#REF!</definedName>
    <definedName name="X41Y08_37" localSheetId="22">#REF!</definedName>
    <definedName name="X41Y08_37">#REF!</definedName>
    <definedName name="X41Y08_38" localSheetId="4">#REF!</definedName>
    <definedName name="X41Y08_38" localSheetId="21">#REF!</definedName>
    <definedName name="X41Y08_38" localSheetId="22">#REF!</definedName>
    <definedName name="X41Y08_38">#REF!</definedName>
    <definedName name="X41Y09_37" localSheetId="4">#REF!</definedName>
    <definedName name="X41Y09_37" localSheetId="21">#REF!</definedName>
    <definedName name="X41Y09_37" localSheetId="22">#REF!</definedName>
    <definedName name="X41Y09_37">#REF!</definedName>
    <definedName name="X41Y09_38" localSheetId="4">#REF!</definedName>
    <definedName name="X41Y09_38" localSheetId="21">#REF!</definedName>
    <definedName name="X41Y09_38" localSheetId="22">#REF!</definedName>
    <definedName name="X41Y09_38">#REF!</definedName>
    <definedName name="X41Y10_37" localSheetId="4">#REF!</definedName>
    <definedName name="X41Y10_37" localSheetId="21">#REF!</definedName>
    <definedName name="X41Y10_37" localSheetId="22">#REF!</definedName>
    <definedName name="X41Y10_37">#REF!</definedName>
    <definedName name="決算データ" localSheetId="4">#REF!</definedName>
    <definedName name="決算データ" localSheetId="21">#REF!</definedName>
    <definedName name="決算データ" localSheetId="22">#REF!</definedName>
    <definedName name="決算データ">#REF!</definedName>
    <definedName name="年度" localSheetId="4">#REF!</definedName>
    <definedName name="年度" localSheetId="21">#REF!</definedName>
    <definedName name="年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3" l="1"/>
  <c r="J18" i="23"/>
  <c r="K18" i="23"/>
  <c r="H18" i="23"/>
  <c r="B14" i="23" l="1"/>
  <c r="C14" i="23"/>
  <c r="D14" i="23"/>
  <c r="E14" i="23"/>
  <c r="I10" i="12" l="1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9" i="12"/>
  <c r="I8" i="12"/>
  <c r="Q24" i="11" l="1"/>
  <c r="Q10" i="11"/>
  <c r="H31" i="23" l="1"/>
  <c r="I31" i="23"/>
  <c r="J31" i="23"/>
  <c r="G31" i="23"/>
  <c r="F31" i="23"/>
  <c r="C31" i="23"/>
  <c r="D31" i="23"/>
  <c r="E31" i="23"/>
  <c r="B31" i="23"/>
  <c r="O10" i="10" l="1"/>
  <c r="O11" i="10"/>
  <c r="O12" i="10"/>
  <c r="O9" i="10"/>
  <c r="N10" i="10"/>
  <c r="N11" i="10"/>
  <c r="N12" i="10"/>
  <c r="N9" i="10"/>
  <c r="K24" i="11" l="1"/>
  <c r="T29" i="11"/>
  <c r="S29" i="11"/>
  <c r="R29" i="11"/>
  <c r="Q29" i="11"/>
  <c r="K29" i="11"/>
  <c r="L29" i="11" s="1"/>
  <c r="T28" i="11"/>
  <c r="S28" i="11"/>
  <c r="R28" i="11"/>
  <c r="Q28" i="11"/>
  <c r="K28" i="11"/>
  <c r="L28" i="11" s="1"/>
  <c r="T27" i="11"/>
  <c r="S27" i="11"/>
  <c r="R27" i="11"/>
  <c r="Q27" i="11"/>
  <c r="K27" i="11"/>
  <c r="L27" i="11" s="1"/>
  <c r="T26" i="11"/>
  <c r="S26" i="11"/>
  <c r="R26" i="11"/>
  <c r="Q26" i="11"/>
  <c r="K26" i="11"/>
  <c r="L26" i="11" s="1"/>
  <c r="T25" i="11"/>
  <c r="S25" i="11"/>
  <c r="R25" i="11"/>
  <c r="Q25" i="11"/>
  <c r="K25" i="11"/>
  <c r="L25" i="11" s="1"/>
  <c r="T24" i="11"/>
  <c r="S24" i="11"/>
  <c r="R24" i="11"/>
  <c r="L24" i="11"/>
  <c r="N51" i="20" l="1"/>
  <c r="M51" i="20"/>
  <c r="L51" i="20"/>
  <c r="K51" i="20"/>
  <c r="J51" i="20"/>
  <c r="I51" i="20"/>
  <c r="H51" i="20"/>
  <c r="F51" i="20"/>
  <c r="E51" i="20"/>
  <c r="D51" i="20"/>
  <c r="C51" i="20"/>
  <c r="B51" i="20"/>
  <c r="AF34" i="12"/>
  <c r="AE34" i="12"/>
  <c r="AD34" i="12"/>
  <c r="AC34" i="12"/>
  <c r="AB34" i="12"/>
  <c r="AA34" i="12"/>
  <c r="Z34" i="12"/>
  <c r="AF33" i="12"/>
  <c r="AE33" i="12"/>
  <c r="AD33" i="12"/>
  <c r="AC33" i="12"/>
  <c r="AB33" i="12"/>
  <c r="AA33" i="12"/>
  <c r="Z33" i="12"/>
  <c r="AF31" i="12"/>
  <c r="AE31" i="12"/>
  <c r="AD31" i="12"/>
  <c r="AC31" i="12"/>
  <c r="AB31" i="12"/>
  <c r="AA31" i="12"/>
  <c r="Z31" i="12"/>
  <c r="AF30" i="12"/>
  <c r="AE30" i="12"/>
  <c r="AD30" i="12"/>
  <c r="AC30" i="12"/>
  <c r="AB30" i="12"/>
  <c r="AA30" i="12"/>
  <c r="Z30" i="12"/>
  <c r="AF29" i="12"/>
  <c r="AE29" i="12"/>
  <c r="AD29" i="12"/>
  <c r="AC29" i="12"/>
  <c r="AB29" i="12"/>
  <c r="AA29" i="12"/>
  <c r="Z29" i="12"/>
  <c r="AF28" i="12"/>
  <c r="AE28" i="12"/>
  <c r="AD28" i="12"/>
  <c r="AC28" i="12"/>
  <c r="AB28" i="12"/>
  <c r="AA28" i="12"/>
  <c r="Z28" i="12"/>
  <c r="AF26" i="12"/>
  <c r="AE26" i="12"/>
  <c r="AD26" i="12"/>
  <c r="AC26" i="12"/>
  <c r="AB26" i="12"/>
  <c r="AA26" i="12"/>
  <c r="Z26" i="12"/>
  <c r="AF25" i="12"/>
  <c r="AE25" i="12"/>
  <c r="AD25" i="12"/>
  <c r="AC25" i="12"/>
  <c r="AB25" i="12"/>
  <c r="AA25" i="12"/>
  <c r="Z25" i="12"/>
  <c r="AF24" i="12"/>
  <c r="AE24" i="12"/>
  <c r="AD24" i="12"/>
  <c r="AC24" i="12"/>
  <c r="AB24" i="12"/>
  <c r="AA24" i="12"/>
  <c r="Z24" i="12"/>
  <c r="AF23" i="12"/>
  <c r="AE23" i="12"/>
  <c r="AD23" i="12"/>
  <c r="AC23" i="12"/>
  <c r="AB23" i="12"/>
  <c r="AA23" i="12"/>
  <c r="Z23" i="12"/>
  <c r="AF22" i="12"/>
  <c r="AE22" i="12"/>
  <c r="AD22" i="12"/>
  <c r="AC22" i="12"/>
  <c r="AB22" i="12"/>
  <c r="AA22" i="12"/>
  <c r="Z22" i="12"/>
  <c r="AF20" i="12"/>
  <c r="AE20" i="12"/>
  <c r="AD20" i="12"/>
  <c r="AC20" i="12"/>
  <c r="AB20" i="12"/>
  <c r="AA20" i="12"/>
  <c r="Z20" i="12"/>
  <c r="AF19" i="12"/>
  <c r="AE19" i="12"/>
  <c r="AD19" i="12"/>
  <c r="AC19" i="12"/>
  <c r="AB19" i="12"/>
  <c r="AA19" i="12"/>
  <c r="Z19" i="12"/>
  <c r="AF18" i="12"/>
  <c r="AE18" i="12"/>
  <c r="AD18" i="12"/>
  <c r="AC18" i="12"/>
  <c r="AB18" i="12"/>
  <c r="AA18" i="12"/>
  <c r="Z18" i="12"/>
  <c r="AF17" i="12"/>
  <c r="AE17" i="12"/>
  <c r="AD17" i="12"/>
  <c r="AC17" i="12"/>
  <c r="AB17" i="12"/>
  <c r="AA17" i="12"/>
  <c r="Z17" i="12"/>
  <c r="AF16" i="12"/>
  <c r="AE16" i="12"/>
  <c r="AD16" i="12"/>
  <c r="AC16" i="12"/>
  <c r="AB16" i="12"/>
  <c r="AA16" i="12"/>
  <c r="Z16" i="12"/>
  <c r="AF15" i="12"/>
  <c r="AE15" i="12"/>
  <c r="AD15" i="12"/>
  <c r="AC15" i="12"/>
  <c r="AB15" i="12"/>
  <c r="AA15" i="12"/>
  <c r="Z15" i="12"/>
  <c r="AF14" i="12"/>
  <c r="AE14" i="12"/>
  <c r="AD14" i="12"/>
  <c r="AC14" i="12"/>
  <c r="AB14" i="12"/>
  <c r="AA14" i="12"/>
  <c r="Z14" i="12"/>
  <c r="AF13" i="12"/>
  <c r="AE13" i="12"/>
  <c r="AD13" i="12"/>
  <c r="AC13" i="12"/>
  <c r="AB13" i="12"/>
  <c r="AA13" i="12"/>
  <c r="Z13" i="12"/>
  <c r="AF11" i="12"/>
  <c r="AE11" i="12"/>
  <c r="AD11" i="12"/>
  <c r="AC11" i="12"/>
  <c r="AB11" i="12"/>
  <c r="AA11" i="12"/>
  <c r="Z11" i="12"/>
  <c r="AF10" i="12"/>
  <c r="AE10" i="12"/>
  <c r="AD10" i="12"/>
  <c r="AC10" i="12"/>
  <c r="AB10" i="12"/>
  <c r="AA10" i="12"/>
  <c r="Z10" i="12"/>
  <c r="AF8" i="12"/>
  <c r="AE8" i="12"/>
  <c r="AD8" i="12"/>
  <c r="AC8" i="12"/>
  <c r="AB8" i="12"/>
  <c r="AA8" i="12"/>
  <c r="Z8" i="12"/>
  <c r="T22" i="11"/>
  <c r="S22" i="11"/>
  <c r="R22" i="11"/>
  <c r="Q22" i="11"/>
  <c r="K22" i="11"/>
  <c r="L22" i="11" s="1"/>
  <c r="T21" i="11"/>
  <c r="S21" i="11"/>
  <c r="R21" i="11"/>
  <c r="Q21" i="11"/>
  <c r="K21" i="11"/>
  <c r="L21" i="11" s="1"/>
  <c r="T20" i="11"/>
  <c r="S20" i="11"/>
  <c r="R20" i="11"/>
  <c r="Q20" i="11"/>
  <c r="K20" i="11"/>
  <c r="L20" i="11" s="1"/>
  <c r="T19" i="11"/>
  <c r="S19" i="11"/>
  <c r="R19" i="11"/>
  <c r="Q19" i="11"/>
  <c r="K19" i="11"/>
  <c r="L19" i="11" s="1"/>
  <c r="T18" i="11"/>
  <c r="S18" i="11"/>
  <c r="R18" i="11"/>
  <c r="Q18" i="11"/>
  <c r="K18" i="11"/>
  <c r="L18" i="11" s="1"/>
  <c r="T17" i="11"/>
  <c r="S17" i="11"/>
  <c r="R17" i="11"/>
  <c r="Q17" i="11"/>
  <c r="K17" i="11"/>
  <c r="L17" i="11" s="1"/>
  <c r="T15" i="11"/>
  <c r="S15" i="11"/>
  <c r="R15" i="11"/>
  <c r="Q15" i="11"/>
  <c r="N15" i="11"/>
  <c r="L15" i="11"/>
  <c r="T14" i="11"/>
  <c r="S14" i="11"/>
  <c r="R14" i="11"/>
  <c r="Q14" i="11"/>
  <c r="O14" i="11"/>
  <c r="N14" i="11"/>
  <c r="L14" i="11"/>
  <c r="T13" i="11"/>
  <c r="S13" i="11"/>
  <c r="R13" i="11"/>
  <c r="Q13" i="11"/>
  <c r="O13" i="11"/>
  <c r="N13" i="11"/>
  <c r="L13" i="11"/>
  <c r="T12" i="11"/>
  <c r="S12" i="11"/>
  <c r="R12" i="11"/>
  <c r="Q12" i="11"/>
  <c r="O12" i="11"/>
  <c r="N12" i="11"/>
  <c r="L12" i="11"/>
  <c r="T11" i="11"/>
  <c r="S11" i="11"/>
  <c r="R11" i="11"/>
  <c r="Q11" i="11"/>
  <c r="O11" i="11"/>
  <c r="N11" i="11"/>
  <c r="L11" i="11"/>
  <c r="T10" i="11"/>
  <c r="S10" i="11"/>
  <c r="R10" i="11"/>
  <c r="O10" i="11"/>
  <c r="N10" i="11"/>
  <c r="L10" i="11"/>
  <c r="Q33" i="9"/>
  <c r="U33" i="9" s="1"/>
  <c r="P33" i="9"/>
  <c r="T33" i="9" s="1"/>
  <c r="O33" i="9"/>
  <c r="S33" i="9" s="1"/>
  <c r="N33" i="9"/>
  <c r="R33" i="9" s="1"/>
  <c r="Q32" i="9"/>
  <c r="U32" i="9" s="1"/>
  <c r="P32" i="9"/>
  <c r="T32" i="9" s="1"/>
  <c r="O32" i="9"/>
  <c r="S32" i="9" s="1"/>
  <c r="N32" i="9"/>
  <c r="R32" i="9" s="1"/>
  <c r="Q31" i="9"/>
  <c r="U31" i="9" s="1"/>
  <c r="P31" i="9"/>
  <c r="T31" i="9" s="1"/>
  <c r="O31" i="9"/>
  <c r="S31" i="9" s="1"/>
  <c r="N31" i="9"/>
  <c r="R31" i="9" s="1"/>
  <c r="Q30" i="9"/>
  <c r="U30" i="9" s="1"/>
  <c r="P30" i="9"/>
  <c r="T30" i="9" s="1"/>
  <c r="O30" i="9"/>
  <c r="S30" i="9" s="1"/>
  <c r="N30" i="9"/>
  <c r="R30" i="9" s="1"/>
  <c r="Q29" i="9"/>
  <c r="U29" i="9" s="1"/>
  <c r="P29" i="9"/>
  <c r="T29" i="9" s="1"/>
  <c r="O29" i="9"/>
  <c r="S29" i="9" s="1"/>
  <c r="N29" i="9"/>
  <c r="R29" i="9" s="1"/>
  <c r="Q28" i="9"/>
  <c r="U28" i="9" s="1"/>
  <c r="P28" i="9"/>
  <c r="T28" i="9" s="1"/>
  <c r="O28" i="9"/>
  <c r="S28" i="9" s="1"/>
  <c r="N28" i="9"/>
  <c r="R28" i="9" s="1"/>
  <c r="Q27" i="9"/>
  <c r="U27" i="9" s="1"/>
  <c r="P27" i="9"/>
  <c r="T27" i="9" s="1"/>
  <c r="O27" i="9"/>
  <c r="S27" i="9" s="1"/>
  <c r="N27" i="9"/>
  <c r="R27" i="9" s="1"/>
  <c r="Q26" i="9"/>
  <c r="U26" i="9" s="1"/>
  <c r="P26" i="9"/>
  <c r="T26" i="9" s="1"/>
  <c r="O26" i="9"/>
  <c r="S26" i="9" s="1"/>
  <c r="N26" i="9"/>
  <c r="R26" i="9" s="1"/>
  <c r="Q25" i="9"/>
  <c r="U25" i="9" s="1"/>
  <c r="P25" i="9"/>
  <c r="T25" i="9" s="1"/>
  <c r="O25" i="9"/>
  <c r="S25" i="9" s="1"/>
  <c r="N25" i="9"/>
  <c r="R25" i="9" s="1"/>
  <c r="Q24" i="9"/>
  <c r="U24" i="9" s="1"/>
  <c r="P24" i="9"/>
  <c r="T24" i="9" s="1"/>
  <c r="O24" i="9"/>
  <c r="S24" i="9" s="1"/>
  <c r="N24" i="9"/>
  <c r="R24" i="9" s="1"/>
  <c r="Q23" i="9"/>
  <c r="U23" i="9" s="1"/>
  <c r="P23" i="9"/>
  <c r="T23" i="9" s="1"/>
  <c r="O23" i="9"/>
  <c r="S23" i="9" s="1"/>
  <c r="N23" i="9"/>
  <c r="R23" i="9" s="1"/>
  <c r="Q22" i="9"/>
  <c r="U22" i="9" s="1"/>
  <c r="P22" i="9"/>
  <c r="T22" i="9" s="1"/>
  <c r="O22" i="9"/>
  <c r="S22" i="9" s="1"/>
  <c r="N22" i="9"/>
  <c r="R22" i="9" s="1"/>
  <c r="Q21" i="9"/>
  <c r="U21" i="9" s="1"/>
  <c r="P21" i="9"/>
  <c r="T21" i="9" s="1"/>
  <c r="O21" i="9"/>
  <c r="S21" i="9" s="1"/>
  <c r="N21" i="9"/>
  <c r="R21" i="9" s="1"/>
  <c r="Q20" i="9"/>
  <c r="U20" i="9" s="1"/>
  <c r="P20" i="9"/>
  <c r="T20" i="9" s="1"/>
  <c r="O20" i="9"/>
  <c r="S20" i="9" s="1"/>
  <c r="N20" i="9"/>
  <c r="R20" i="9" s="1"/>
  <c r="Q19" i="9"/>
  <c r="U19" i="9" s="1"/>
  <c r="P19" i="9"/>
  <c r="T19" i="9" s="1"/>
  <c r="O19" i="9"/>
  <c r="S19" i="9" s="1"/>
  <c r="N19" i="9"/>
  <c r="R19" i="9" s="1"/>
  <c r="Q18" i="9"/>
  <c r="U18" i="9" s="1"/>
  <c r="P18" i="9"/>
  <c r="T18" i="9" s="1"/>
  <c r="O18" i="9"/>
  <c r="S18" i="9" s="1"/>
  <c r="N18" i="9"/>
  <c r="R18" i="9" s="1"/>
  <c r="Q17" i="9"/>
  <c r="U17" i="9" s="1"/>
  <c r="P17" i="9"/>
  <c r="T17" i="9" s="1"/>
  <c r="O17" i="9"/>
  <c r="S17" i="9" s="1"/>
  <c r="N17" i="9"/>
  <c r="R17" i="9" s="1"/>
  <c r="Q16" i="9"/>
  <c r="U16" i="9" s="1"/>
  <c r="P16" i="9"/>
  <c r="T16" i="9" s="1"/>
  <c r="O16" i="9"/>
  <c r="S16" i="9" s="1"/>
  <c r="N16" i="9"/>
  <c r="R16" i="9" s="1"/>
  <c r="Q15" i="9"/>
  <c r="U15" i="9" s="1"/>
  <c r="P15" i="9"/>
  <c r="T15" i="9" s="1"/>
  <c r="O15" i="9"/>
  <c r="S15" i="9" s="1"/>
  <c r="N15" i="9"/>
  <c r="R15" i="9" s="1"/>
  <c r="Q14" i="9"/>
  <c r="U14" i="9" s="1"/>
  <c r="P14" i="9"/>
  <c r="T14" i="9" s="1"/>
  <c r="O14" i="9"/>
  <c r="S14" i="9" s="1"/>
  <c r="N14" i="9"/>
  <c r="R14" i="9" s="1"/>
  <c r="Q13" i="9"/>
  <c r="U13" i="9" s="1"/>
  <c r="P13" i="9"/>
  <c r="T13" i="9" s="1"/>
  <c r="O13" i="9"/>
  <c r="S13" i="9" s="1"/>
  <c r="N13" i="9"/>
  <c r="R13" i="9" s="1"/>
  <c r="Q12" i="9"/>
  <c r="U12" i="9" s="1"/>
  <c r="P12" i="9"/>
  <c r="T12" i="9" s="1"/>
  <c r="O12" i="9"/>
  <c r="S12" i="9" s="1"/>
  <c r="N12" i="9"/>
  <c r="R12" i="9" s="1"/>
  <c r="Q11" i="9"/>
  <c r="U11" i="9" s="1"/>
  <c r="P11" i="9"/>
  <c r="T11" i="9" s="1"/>
  <c r="O11" i="9"/>
  <c r="S11" i="9" s="1"/>
  <c r="N11" i="9"/>
  <c r="R11" i="9" s="1"/>
  <c r="Q10" i="9"/>
  <c r="U10" i="9" s="1"/>
  <c r="P10" i="9"/>
  <c r="T10" i="9" s="1"/>
  <c r="O10" i="9"/>
  <c r="S10" i="9" s="1"/>
  <c r="N10" i="9"/>
  <c r="R10" i="9" s="1"/>
  <c r="Q9" i="9"/>
  <c r="U9" i="9" s="1"/>
  <c r="P9" i="9"/>
  <c r="T9" i="9" s="1"/>
  <c r="O9" i="9"/>
  <c r="S9" i="9" s="1"/>
  <c r="N9" i="9"/>
  <c r="R9" i="9" s="1"/>
  <c r="Q8" i="9"/>
  <c r="U8" i="9" s="1"/>
  <c r="P8" i="9"/>
  <c r="T8" i="9" s="1"/>
  <c r="O8" i="9"/>
  <c r="S8" i="9" s="1"/>
  <c r="N8" i="9"/>
  <c r="R8" i="9" s="1"/>
  <c r="Q7" i="9"/>
  <c r="U7" i="9" s="1"/>
  <c r="P7" i="9"/>
  <c r="T7" i="9" s="1"/>
  <c r="O7" i="9"/>
  <c r="S7" i="9" s="1"/>
  <c r="N7" i="9"/>
  <c r="R7" i="9" s="1"/>
  <c r="I8" i="8"/>
  <c r="H8" i="8"/>
  <c r="G8" i="8"/>
  <c r="F8" i="8"/>
  <c r="E8" i="8"/>
  <c r="D8" i="8"/>
  <c r="AA9" i="12" l="1"/>
  <c r="AC9" i="12"/>
  <c r="AE9" i="12"/>
  <c r="AG10" i="12"/>
  <c r="AG11" i="12"/>
  <c r="Z12" i="12"/>
  <c r="AB12" i="12"/>
  <c r="AD12" i="12"/>
  <c r="AF12" i="12"/>
  <c r="AA21" i="12"/>
  <c r="AC21" i="12"/>
  <c r="AE21" i="12"/>
  <c r="AG22" i="12"/>
  <c r="AG23" i="12"/>
  <c r="AG24" i="12"/>
  <c r="AG25" i="12"/>
  <c r="AG26" i="12"/>
  <c r="Z27" i="12"/>
  <c r="AB27" i="12"/>
  <c r="AD27" i="12"/>
  <c r="AF27" i="12"/>
  <c r="AA32" i="12"/>
  <c r="AC32" i="12"/>
  <c r="AE32" i="12"/>
  <c r="AG33" i="12"/>
  <c r="AG34" i="12"/>
  <c r="AG8" i="12"/>
  <c r="Z9" i="12"/>
  <c r="AB9" i="12"/>
  <c r="AD9" i="12"/>
  <c r="AF9" i="12"/>
  <c r="AA12" i="12"/>
  <c r="AC12" i="12"/>
  <c r="AE12" i="12"/>
  <c r="AG13" i="12"/>
  <c r="AG14" i="12"/>
  <c r="AG15" i="12"/>
  <c r="AG16" i="12"/>
  <c r="AG17" i="12"/>
  <c r="AG18" i="12"/>
  <c r="AG19" i="12"/>
  <c r="AG20" i="12"/>
  <c r="Z21" i="12"/>
  <c r="AB21" i="12"/>
  <c r="AD21" i="12"/>
  <c r="AF21" i="12"/>
  <c r="AA27" i="12"/>
  <c r="AC27" i="12"/>
  <c r="AE27" i="12"/>
  <c r="AG28" i="12"/>
  <c r="AG29" i="12"/>
  <c r="AG30" i="12"/>
  <c r="AG31" i="12"/>
  <c r="Z32" i="12"/>
  <c r="AB32" i="12"/>
  <c r="AD32" i="12"/>
  <c r="AF32" i="12"/>
  <c r="AG9" i="12"/>
  <c r="AG32" i="12"/>
  <c r="AG27" i="12" l="1"/>
  <c r="AG12" i="12"/>
  <c r="AG21" i="12"/>
</calcChain>
</file>

<file path=xl/sharedStrings.xml><?xml version="1.0" encoding="utf-8"?>
<sst xmlns="http://schemas.openxmlformats.org/spreadsheetml/2006/main" count="3886" uniqueCount="638">
  <si>
    <t>第２章　　人　　口</t>
    <rPh sb="0" eb="1">
      <t>ダイ</t>
    </rPh>
    <rPh sb="2" eb="3">
      <t>ショウ</t>
    </rPh>
    <rPh sb="5" eb="6">
      <t>ヒト</t>
    </rPh>
    <rPh sb="8" eb="9">
      <t>クチ</t>
    </rPh>
    <phoneticPr fontId="7"/>
  </si>
  <si>
    <t>住民基本台帳人口の推移</t>
    <phoneticPr fontId="4"/>
  </si>
  <si>
    <t>地区別、年齢（５歳階級）別住民基本台帳人口</t>
    <rPh sb="0" eb="2">
      <t>チク</t>
    </rPh>
    <rPh sb="2" eb="3">
      <t>ベツ</t>
    </rPh>
    <rPh sb="4" eb="6">
      <t>ネンレイ</t>
    </rPh>
    <rPh sb="8" eb="11">
      <t>サイカイキュウ</t>
    </rPh>
    <rPh sb="12" eb="13">
      <t>ベツ</t>
    </rPh>
    <rPh sb="19" eb="21">
      <t>ジンコウ</t>
    </rPh>
    <phoneticPr fontId="12"/>
  </si>
  <si>
    <t>外国人人口</t>
    <rPh sb="0" eb="2">
      <t>ガイコク</t>
    </rPh>
    <rPh sb="2" eb="3">
      <t>ジン</t>
    </rPh>
    <rPh sb="3" eb="5">
      <t>ジンコウ</t>
    </rPh>
    <phoneticPr fontId="12"/>
  </si>
  <si>
    <t>男女別人口及び世帯の種類(２区分)別世帯数</t>
  </si>
  <si>
    <t>地域・地区別人口、世帯数</t>
    <rPh sb="0" eb="2">
      <t>チイキ</t>
    </rPh>
    <rPh sb="3" eb="5">
      <t>チク</t>
    </rPh>
    <rPh sb="5" eb="6">
      <t>ベツ</t>
    </rPh>
    <rPh sb="6" eb="8">
      <t>ジンコウ</t>
    </rPh>
    <rPh sb="9" eb="12">
      <t>セタイスウ</t>
    </rPh>
    <phoneticPr fontId="12"/>
  </si>
  <si>
    <t>市・区・人口集中地区の人口、人口増減、面積及び人口密度</t>
  </si>
  <si>
    <t>年齢(３区分)別人口、平均年齢及び年齢構成指数</t>
  </si>
  <si>
    <t>地域・地区別、年齢（３区分）別人口、平均年齢</t>
    <rPh sb="0" eb="2">
      <t>チイキ</t>
    </rPh>
    <rPh sb="3" eb="5">
      <t>チク</t>
    </rPh>
    <rPh sb="5" eb="6">
      <t>ベツ</t>
    </rPh>
    <rPh sb="7" eb="9">
      <t>ネンレイ</t>
    </rPh>
    <rPh sb="11" eb="13">
      <t>クブン</t>
    </rPh>
    <rPh sb="14" eb="15">
      <t>ベツ</t>
    </rPh>
    <rPh sb="15" eb="17">
      <t>ジンコウ</t>
    </rPh>
    <rPh sb="18" eb="20">
      <t>ヘイキン</t>
    </rPh>
    <rPh sb="20" eb="22">
      <t>ネンレイ</t>
    </rPh>
    <phoneticPr fontId="12"/>
  </si>
  <si>
    <t>配偶関係(４区分)、年齢(５歳階級)、男女別15歳以上人口</t>
  </si>
  <si>
    <t>施設等の世帯の種類(６区分)、世帯人員(４区分)別施設等の世帯数及び施設等の世帯人員</t>
  </si>
  <si>
    <t>世帯人員（７区分）、65歳以上世帯員の有無別一般世帯数、一般世帯人員及び65歳以上世帯人員</t>
    <phoneticPr fontId="12"/>
  </si>
  <si>
    <t>国籍(12区分)別外国人数</t>
    <phoneticPr fontId="12"/>
  </si>
  <si>
    <t>労働力状態(８区分)、配偶関係(４区分)、男女別15歳以上人口</t>
  </si>
  <si>
    <t>労働力状態(８区分)、年齢(５歳階級)別15歳以上人口</t>
    <rPh sb="15" eb="16">
      <t>サイ</t>
    </rPh>
    <rPh sb="16" eb="18">
      <t>カイキュウ</t>
    </rPh>
    <phoneticPr fontId="12"/>
  </si>
  <si>
    <t>産業(大分類)、年齢(５歳階級)、男女別15歳以上就業者数</t>
  </si>
  <si>
    <t>避難者状況</t>
    <rPh sb="0" eb="3">
      <t>ヒナンシャ</t>
    </rPh>
    <rPh sb="3" eb="5">
      <t>ジョウキョウ</t>
    </rPh>
    <phoneticPr fontId="12"/>
  </si>
  <si>
    <t>Ⅱ　人　口</t>
    <rPh sb="2" eb="3">
      <t>ジン</t>
    </rPh>
    <rPh sb="4" eb="5">
      <t>クチ</t>
    </rPh>
    <phoneticPr fontId="12"/>
  </si>
  <si>
    <t>10　住民基本台帳人口の推移</t>
    <rPh sb="3" eb="5">
      <t>ジュウミン</t>
    </rPh>
    <rPh sb="5" eb="7">
      <t>キホン</t>
    </rPh>
    <rPh sb="7" eb="9">
      <t>ダイチョウ</t>
    </rPh>
    <rPh sb="9" eb="11">
      <t>ジンコウ</t>
    </rPh>
    <rPh sb="12" eb="14">
      <t>スイイ</t>
    </rPh>
    <phoneticPr fontId="7"/>
  </si>
  <si>
    <t>世帯数</t>
    <rPh sb="0" eb="3">
      <t>セタイスウ</t>
    </rPh>
    <phoneticPr fontId="23"/>
  </si>
  <si>
    <t>人　口（人）</t>
    <rPh sb="0" eb="1">
      <t>ヒト</t>
    </rPh>
    <rPh sb="2" eb="3">
      <t>クチ</t>
    </rPh>
    <rPh sb="4" eb="5">
      <t>ニン</t>
    </rPh>
    <phoneticPr fontId="23"/>
  </si>
  <si>
    <t>総数</t>
    <rPh sb="0" eb="2">
      <t>ソウスウ</t>
    </rPh>
    <phoneticPr fontId="23"/>
  </si>
  <si>
    <t>男</t>
    <rPh sb="0" eb="1">
      <t>オトコ</t>
    </rPh>
    <phoneticPr fontId="23"/>
  </si>
  <si>
    <t>女</t>
    <rPh sb="0" eb="1">
      <t>オンナ</t>
    </rPh>
    <phoneticPr fontId="23"/>
  </si>
  <si>
    <t>　資 料　　住民基本台帳登録人口年報</t>
    <rPh sb="1" eb="2">
      <t>シ</t>
    </rPh>
    <rPh sb="3" eb="4">
      <t>リョウ</t>
    </rPh>
    <rPh sb="6" eb="8">
      <t>ジュウミン</t>
    </rPh>
    <rPh sb="8" eb="10">
      <t>キホン</t>
    </rPh>
    <rPh sb="10" eb="12">
      <t>ダイチョウ</t>
    </rPh>
    <rPh sb="12" eb="14">
      <t>トウロク</t>
    </rPh>
    <rPh sb="14" eb="16">
      <t>ジンコウ</t>
    </rPh>
    <rPh sb="16" eb="18">
      <t>ネンポウ</t>
    </rPh>
    <phoneticPr fontId="23"/>
  </si>
  <si>
    <t>11　地区別、年齢（５歳階級）別住民基本台帳人口</t>
    <rPh sb="3" eb="5">
      <t>チク</t>
    </rPh>
    <rPh sb="5" eb="6">
      <t>ベツ</t>
    </rPh>
    <rPh sb="7" eb="9">
      <t>ネンレイ</t>
    </rPh>
    <rPh sb="11" eb="12">
      <t>サイ</t>
    </rPh>
    <rPh sb="12" eb="14">
      <t>カイキュウ</t>
    </rPh>
    <rPh sb="15" eb="16">
      <t>ベツ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7"/>
  </si>
  <si>
    <t>総数</t>
    <rPh sb="0" eb="2">
      <t>ソウスウ</t>
    </rPh>
    <phoneticPr fontId="12"/>
  </si>
  <si>
    <t>伊達</t>
    <rPh sb="0" eb="2">
      <t>ダテ</t>
    </rPh>
    <phoneticPr fontId="12"/>
  </si>
  <si>
    <t>箱崎</t>
    <rPh sb="0" eb="2">
      <t>ハコザキ</t>
    </rPh>
    <phoneticPr fontId="12"/>
  </si>
  <si>
    <t>伏黒</t>
    <rPh sb="0" eb="2">
      <t>フシグロ</t>
    </rPh>
    <phoneticPr fontId="12"/>
  </si>
  <si>
    <t>梁川</t>
    <rPh sb="0" eb="2">
      <t>ヤナガワ</t>
    </rPh>
    <phoneticPr fontId="12"/>
  </si>
  <si>
    <t>粟野</t>
    <rPh sb="0" eb="2">
      <t>アワノ</t>
    </rPh>
    <phoneticPr fontId="12"/>
  </si>
  <si>
    <t>堰本</t>
    <rPh sb="0" eb="1">
      <t>セキ</t>
    </rPh>
    <rPh sb="1" eb="2">
      <t>モト</t>
    </rPh>
    <phoneticPr fontId="12"/>
  </si>
  <si>
    <t>白根</t>
    <rPh sb="0" eb="2">
      <t>シラネ</t>
    </rPh>
    <phoneticPr fontId="12"/>
  </si>
  <si>
    <t>山舟生</t>
    <rPh sb="0" eb="1">
      <t>ヤマ</t>
    </rPh>
    <rPh sb="1" eb="3">
      <t>フニュウ</t>
    </rPh>
    <phoneticPr fontId="12"/>
  </si>
  <si>
    <t>富野</t>
    <rPh sb="0" eb="2">
      <t>トミノ</t>
    </rPh>
    <phoneticPr fontId="12"/>
  </si>
  <si>
    <t>五十沢</t>
    <rPh sb="0" eb="3">
      <t>イサザワ</t>
    </rPh>
    <phoneticPr fontId="12"/>
  </si>
  <si>
    <t>東大枝</t>
    <rPh sb="0" eb="3">
      <t>ヒガシオオエダ</t>
    </rPh>
    <phoneticPr fontId="12"/>
  </si>
  <si>
    <t>上保原</t>
    <rPh sb="0" eb="3">
      <t>カミホバラ</t>
    </rPh>
    <phoneticPr fontId="12"/>
  </si>
  <si>
    <t>富成</t>
    <rPh sb="0" eb="2">
      <t>トミナリ</t>
    </rPh>
    <phoneticPr fontId="12"/>
  </si>
  <si>
    <t>柱沢</t>
    <rPh sb="0" eb="1">
      <t>ハシラ</t>
    </rPh>
    <rPh sb="1" eb="2">
      <t>ザワ</t>
    </rPh>
    <phoneticPr fontId="12"/>
  </si>
  <si>
    <t>大田</t>
    <rPh sb="0" eb="2">
      <t>オオタ</t>
    </rPh>
    <phoneticPr fontId="12"/>
  </si>
  <si>
    <t>保原</t>
    <rPh sb="0" eb="2">
      <t>ホバラ</t>
    </rPh>
    <phoneticPr fontId="12"/>
  </si>
  <si>
    <t>掛田</t>
    <rPh sb="0" eb="2">
      <t>カケダ</t>
    </rPh>
    <phoneticPr fontId="12"/>
  </si>
  <si>
    <t>霊山</t>
    <rPh sb="0" eb="2">
      <t>リョウゼン</t>
    </rPh>
    <phoneticPr fontId="12"/>
  </si>
  <si>
    <t>石戸</t>
    <rPh sb="0" eb="2">
      <t>イシド</t>
    </rPh>
    <phoneticPr fontId="12"/>
  </si>
  <si>
    <t>小国</t>
    <rPh sb="0" eb="2">
      <t>オグニ</t>
    </rPh>
    <phoneticPr fontId="12"/>
  </si>
  <si>
    <t>月舘</t>
    <rPh sb="0" eb="2">
      <t>ツキダテ</t>
    </rPh>
    <phoneticPr fontId="12"/>
  </si>
  <si>
    <t>布川</t>
    <rPh sb="0" eb="2">
      <t>ヌノカワ</t>
    </rPh>
    <phoneticPr fontId="12"/>
  </si>
  <si>
    <t>御代田</t>
    <rPh sb="0" eb="3">
      <t>ミヨダ</t>
    </rPh>
    <phoneticPr fontId="12"/>
  </si>
  <si>
    <t>糠田</t>
    <rPh sb="0" eb="2">
      <t>ヌカダ</t>
    </rPh>
    <phoneticPr fontId="12"/>
  </si>
  <si>
    <t>上手渡</t>
    <rPh sb="0" eb="3">
      <t>カミテド</t>
    </rPh>
    <phoneticPr fontId="12"/>
  </si>
  <si>
    <t>下手渡</t>
    <rPh sb="0" eb="3">
      <t>シモテド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</si>
  <si>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</si>
  <si>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</si>
  <si>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計</t>
    <rPh sb="0" eb="1">
      <t>ケイ</t>
    </rPh>
    <phoneticPr fontId="12"/>
  </si>
  <si>
    <t>0～4歳</t>
    <rPh sb="3" eb="4">
      <t>サイ</t>
    </rPh>
    <phoneticPr fontId="12"/>
  </si>
  <si>
    <t>5～9歳</t>
    <rPh sb="3" eb="4">
      <t>サイ</t>
    </rPh>
    <phoneticPr fontId="12"/>
  </si>
  <si>
    <t>10～14歳</t>
    <rPh sb="5" eb="6">
      <t>サイ</t>
    </rPh>
    <phoneticPr fontId="12"/>
  </si>
  <si>
    <t>15～19歳</t>
    <rPh sb="5" eb="6">
      <t>サイ</t>
    </rPh>
    <phoneticPr fontId="12"/>
  </si>
  <si>
    <t>20～24歳</t>
    <rPh sb="5" eb="6">
      <t>サイ</t>
    </rPh>
    <phoneticPr fontId="12"/>
  </si>
  <si>
    <t>25～29歳</t>
    <rPh sb="5" eb="6">
      <t>サイ</t>
    </rPh>
    <phoneticPr fontId="12"/>
  </si>
  <si>
    <t>30～34歳</t>
    <rPh sb="5" eb="6">
      <t>サイ</t>
    </rPh>
    <phoneticPr fontId="12"/>
  </si>
  <si>
    <t>35～39歳</t>
    <rPh sb="5" eb="6">
      <t>サイ</t>
    </rPh>
    <phoneticPr fontId="12"/>
  </si>
  <si>
    <t>40～44歳</t>
    <rPh sb="5" eb="6">
      <t>サイ</t>
    </rPh>
    <phoneticPr fontId="12"/>
  </si>
  <si>
    <t>45～49歳</t>
    <rPh sb="5" eb="6">
      <t>サイ</t>
    </rPh>
    <phoneticPr fontId="12"/>
  </si>
  <si>
    <t>50～54歳</t>
    <rPh sb="5" eb="6">
      <t>サイ</t>
    </rPh>
    <phoneticPr fontId="12"/>
  </si>
  <si>
    <t>55～59歳</t>
    <rPh sb="5" eb="6">
      <t>サイ</t>
    </rPh>
    <phoneticPr fontId="12"/>
  </si>
  <si>
    <t>60～64歳</t>
    <rPh sb="5" eb="6">
      <t>サイ</t>
    </rPh>
    <phoneticPr fontId="12"/>
  </si>
  <si>
    <t>65～69歳</t>
    <rPh sb="5" eb="6">
      <t>サイ</t>
    </rPh>
    <phoneticPr fontId="12"/>
  </si>
  <si>
    <t>70～74歳</t>
    <rPh sb="5" eb="6">
      <t>サイ</t>
    </rPh>
    <phoneticPr fontId="12"/>
  </si>
  <si>
    <t>75～79歳</t>
    <rPh sb="5" eb="6">
      <t>サイ</t>
    </rPh>
    <phoneticPr fontId="12"/>
  </si>
  <si>
    <t>80～84歳</t>
    <rPh sb="5" eb="6">
      <t>サイ</t>
    </rPh>
    <phoneticPr fontId="12"/>
  </si>
  <si>
    <t>85～89歳</t>
    <rPh sb="5" eb="6">
      <t>サイ</t>
    </rPh>
    <phoneticPr fontId="12"/>
  </si>
  <si>
    <t>90～94歳</t>
    <rPh sb="5" eb="6">
      <t>サイ</t>
    </rPh>
    <phoneticPr fontId="12"/>
  </si>
  <si>
    <t>95～99歳</t>
    <rPh sb="5" eb="6">
      <t>サイ</t>
    </rPh>
    <phoneticPr fontId="12"/>
  </si>
  <si>
    <t>100～104歳</t>
    <rPh sb="7" eb="8">
      <t>サイ</t>
    </rPh>
    <phoneticPr fontId="12"/>
  </si>
  <si>
    <t>105～109歳</t>
    <rPh sb="7" eb="8">
      <t>サイ</t>
    </rPh>
    <phoneticPr fontId="12"/>
  </si>
  <si>
    <t>110歳以上</t>
    <rPh sb="3" eb="4">
      <t>サイ</t>
    </rPh>
    <rPh sb="4" eb="6">
      <t>イジョウ</t>
    </rPh>
    <phoneticPr fontId="12"/>
  </si>
  <si>
    <t>不詳</t>
    <rPh sb="0" eb="2">
      <t>フショウ</t>
    </rPh>
    <phoneticPr fontId="12"/>
  </si>
  <si>
    <r>
      <t>6</t>
    </r>
    <r>
      <rPr>
        <sz val="9"/>
        <rFont val="ＭＳ 明朝"/>
        <family val="1"/>
        <charset val="128"/>
      </rPr>
      <t>5歳以上</t>
    </r>
    <rPh sb="2" eb="3">
      <t>サイ</t>
    </rPh>
    <rPh sb="3" eb="5">
      <t>イジョウ</t>
    </rPh>
    <phoneticPr fontId="12"/>
  </si>
  <si>
    <t>高齢化率</t>
    <rPh sb="0" eb="3">
      <t>コウレイカ</t>
    </rPh>
    <rPh sb="3" eb="4">
      <t>リツ</t>
    </rPh>
    <phoneticPr fontId="12"/>
  </si>
  <si>
    <t>　資 料　　市民課</t>
    <rPh sb="1" eb="2">
      <t>シ</t>
    </rPh>
    <rPh sb="3" eb="4">
      <t>リョウ</t>
    </rPh>
    <rPh sb="6" eb="9">
      <t>シミンカ</t>
    </rPh>
    <phoneticPr fontId="12"/>
  </si>
  <si>
    <t>12　外国人人口</t>
    <rPh sb="3" eb="5">
      <t>ガイコク</t>
    </rPh>
    <rPh sb="5" eb="6">
      <t>ジン</t>
    </rPh>
    <rPh sb="6" eb="8">
      <t>ジンコウ</t>
    </rPh>
    <phoneticPr fontId="23"/>
  </si>
  <si>
    <t>（人）</t>
    <rPh sb="1" eb="2">
      <t>ニン</t>
    </rPh>
    <phoneticPr fontId="12"/>
  </si>
  <si>
    <t>年</t>
    <rPh sb="0" eb="1">
      <t>ネン</t>
    </rPh>
    <phoneticPr fontId="12"/>
  </si>
  <si>
    <t>男</t>
    <rPh sb="0" eb="1">
      <t>オ</t>
    </rPh>
    <phoneticPr fontId="12"/>
  </si>
  <si>
    <t>女</t>
    <rPh sb="0" eb="1">
      <t>ジョ</t>
    </rPh>
    <phoneticPr fontId="12"/>
  </si>
  <si>
    <t>　資 料　　市民課</t>
    <rPh sb="1" eb="2">
      <t>シ</t>
    </rPh>
    <rPh sb="3" eb="4">
      <t>リョウ</t>
    </rPh>
    <rPh sb="6" eb="8">
      <t>シミン</t>
    </rPh>
    <rPh sb="8" eb="9">
      <t>カ</t>
    </rPh>
    <phoneticPr fontId="23"/>
  </si>
  <si>
    <t>各年10月1日　現在</t>
    <rPh sb="0" eb="2">
      <t>カクネン</t>
    </rPh>
    <rPh sb="4" eb="5">
      <t>ガツ</t>
    </rPh>
    <rPh sb="6" eb="7">
      <t>ニチ</t>
    </rPh>
    <rPh sb="8" eb="10">
      <t>ゲンザイ</t>
    </rPh>
    <phoneticPr fontId="12"/>
  </si>
  <si>
    <t>大正9年</t>
  </si>
  <si>
    <t>大正14年</t>
  </si>
  <si>
    <t>昭和5年</t>
  </si>
  <si>
    <t>昭和10年</t>
  </si>
  <si>
    <t>昭和15年</t>
  </si>
  <si>
    <t>昭和22年</t>
  </si>
  <si>
    <t>昭和25年</t>
  </si>
  <si>
    <t>昭和30年</t>
  </si>
  <si>
    <t>昭和35年</t>
  </si>
  <si>
    <t>昭和40年</t>
  </si>
  <si>
    <t>伊達市</t>
    <rPh sb="0" eb="3">
      <t>ダテシ</t>
    </rPh>
    <phoneticPr fontId="34"/>
  </si>
  <si>
    <t>昭和45年</t>
  </si>
  <si>
    <t>昭和50年</t>
  </si>
  <si>
    <t>昭和55年</t>
  </si>
  <si>
    <t>昭和60年</t>
  </si>
  <si>
    <t>昭和61年</t>
  </si>
  <si>
    <t>昭和62年</t>
  </si>
  <si>
    <t>昭和63年</t>
  </si>
  <si>
    <t>平成元年</t>
  </si>
  <si>
    <t>平成２年</t>
  </si>
  <si>
    <t>平成３年</t>
  </si>
  <si>
    <t>平成４年</t>
  </si>
  <si>
    <t>平成５年</t>
  </si>
  <si>
    <t>平成６年</t>
  </si>
  <si>
    <t>平成７年</t>
  </si>
  <si>
    <t>平成８年</t>
  </si>
  <si>
    <t>平成９年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</si>
  <si>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</si>
  <si>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</si>
  <si>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</si>
  <si>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</si>
  <si>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</si>
  <si>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</si>
  <si>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</si>
  <si>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</si>
  <si>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</si>
  <si>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</si>
  <si>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  <phoneticPr fontId="34"/>
  </si>
  <si>
    <t>平成21年</t>
    <phoneticPr fontId="34"/>
  </si>
  <si>
    <t>平成22年</t>
    <phoneticPr fontId="34"/>
  </si>
  <si>
    <t>平成23年</t>
  </si>
  <si>
    <t>平成24年</t>
    <phoneticPr fontId="12"/>
  </si>
  <si>
    <t>平成25年</t>
  </si>
  <si>
    <t>平成26年</t>
  </si>
  <si>
    <t>平成27年</t>
    <phoneticPr fontId="12"/>
  </si>
  <si>
    <t>平成28年</t>
    <phoneticPr fontId="12"/>
  </si>
  <si>
    <t>平成29年</t>
    <phoneticPr fontId="12"/>
  </si>
  <si>
    <t>平成30年</t>
  </si>
  <si>
    <t>令和元年</t>
    <rPh sb="0" eb="2">
      <t>レイワ</t>
    </rPh>
    <rPh sb="2" eb="3">
      <t>ガン</t>
    </rPh>
    <phoneticPr fontId="12"/>
  </si>
  <si>
    <t>令和２年</t>
    <rPh sb="0" eb="2">
      <t>レイワ</t>
    </rPh>
    <phoneticPr fontId="12"/>
  </si>
  <si>
    <t>　資 料　　国勢調査、福島県の推計人口</t>
    <rPh sb="1" eb="2">
      <t>シ</t>
    </rPh>
    <rPh sb="3" eb="4">
      <t>リョウ</t>
    </rPh>
    <rPh sb="6" eb="8">
      <t>コクセイ</t>
    </rPh>
    <rPh sb="8" eb="10">
      <t>チョウサ</t>
    </rPh>
    <rPh sb="15" eb="17">
      <t>スイケイ</t>
    </rPh>
    <rPh sb="17" eb="19">
      <t>ジンコウ</t>
    </rPh>
    <phoneticPr fontId="7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</si>
  <si>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2"/>
  </si>
  <si>
    <t>人口（人）</t>
    <rPh sb="0" eb="2">
      <t>ジンコウ</t>
    </rPh>
    <rPh sb="3" eb="4">
      <t>ニン</t>
    </rPh>
    <phoneticPr fontId="7"/>
  </si>
  <si>
    <t>世帯数</t>
    <rPh sb="0" eb="3">
      <t>セタイスウ</t>
    </rPh>
    <phoneticPr fontId="7"/>
  </si>
  <si>
    <t>総数</t>
    <rPh sb="0" eb="2">
      <t>ソウスウ</t>
    </rPh>
    <phoneticPr fontId="7"/>
  </si>
  <si>
    <t>伊達</t>
    <rPh sb="0" eb="2">
      <t>ダテ</t>
    </rPh>
    <phoneticPr fontId="7"/>
  </si>
  <si>
    <t>梁川</t>
    <rPh sb="0" eb="2">
      <t>ヤナガワ</t>
    </rPh>
    <phoneticPr fontId="7"/>
  </si>
  <si>
    <t>保原</t>
    <rPh sb="0" eb="2">
      <t>ホバラ</t>
    </rPh>
    <phoneticPr fontId="7"/>
  </si>
  <si>
    <t>霊山</t>
    <rPh sb="0" eb="2">
      <t>リョウゼン</t>
    </rPh>
    <phoneticPr fontId="7"/>
  </si>
  <si>
    <t>月舘</t>
    <rPh sb="0" eb="2">
      <t>ツキダテ</t>
    </rPh>
    <phoneticPr fontId="7"/>
  </si>
  <si>
    <t>昭和30年</t>
    <rPh sb="0" eb="2">
      <t>ショウワ</t>
    </rPh>
    <rPh sb="4" eb="5">
      <t>ネン</t>
    </rPh>
    <phoneticPr fontId="7"/>
  </si>
  <si>
    <t>昭和35年</t>
    <rPh sb="0" eb="2">
      <t>ショウワ</t>
    </rPh>
    <rPh sb="4" eb="5">
      <t>ネン</t>
    </rPh>
    <phoneticPr fontId="7"/>
  </si>
  <si>
    <t>昭和40年</t>
    <rPh sb="0" eb="2">
      <t>ショウワ</t>
    </rPh>
    <rPh sb="4" eb="5">
      <t>ネン</t>
    </rPh>
    <phoneticPr fontId="7"/>
  </si>
  <si>
    <t>昭和45年</t>
    <rPh sb="0" eb="2">
      <t>ショウワ</t>
    </rPh>
    <rPh sb="4" eb="5">
      <t>ネン</t>
    </rPh>
    <phoneticPr fontId="7"/>
  </si>
  <si>
    <t>昭和50年</t>
    <rPh sb="0" eb="2">
      <t>ショウワ</t>
    </rPh>
    <rPh sb="4" eb="5">
      <t>ネン</t>
    </rPh>
    <phoneticPr fontId="7"/>
  </si>
  <si>
    <t>昭和55年</t>
    <rPh sb="0" eb="2">
      <t>ショウワ</t>
    </rPh>
    <rPh sb="4" eb="5">
      <t>ネン</t>
    </rPh>
    <phoneticPr fontId="7"/>
  </si>
  <si>
    <t>昭和60年</t>
    <rPh sb="0" eb="2">
      <t>ショウワ</t>
    </rPh>
    <rPh sb="4" eb="5">
      <t>ネン</t>
    </rPh>
    <phoneticPr fontId="7"/>
  </si>
  <si>
    <t>平成2年</t>
    <rPh sb="0" eb="2">
      <t>ヘイセイ</t>
    </rPh>
    <rPh sb="3" eb="4">
      <t>ネン</t>
    </rPh>
    <phoneticPr fontId="7"/>
  </si>
  <si>
    <t>平成7年</t>
    <rPh sb="0" eb="2">
      <t>ヘイセイ</t>
    </rPh>
    <rPh sb="3" eb="4">
      <t>ネン</t>
    </rPh>
    <phoneticPr fontId="7"/>
  </si>
  <si>
    <t>平成12年</t>
    <rPh sb="0" eb="2">
      <t>ヘイセイ</t>
    </rPh>
    <rPh sb="4" eb="5">
      <t>ネン</t>
    </rPh>
    <phoneticPr fontId="7"/>
  </si>
  <si>
    <t>平成17年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</si>
  <si>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</si>
  <si>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平成27年</t>
    <rPh sb="0" eb="2">
      <t>ヘイセイ</t>
    </rPh>
    <rPh sb="4" eb="5">
      <t>ネン</t>
    </rPh>
    <phoneticPr fontId="7"/>
  </si>
  <si>
    <t>　資 料　　国勢調査</t>
    <rPh sb="1" eb="2">
      <t>シ</t>
    </rPh>
    <rPh sb="3" eb="4">
      <t>リョウ</t>
    </rPh>
    <rPh sb="6" eb="8">
      <t>コクセイ</t>
    </rPh>
    <rPh sb="8" eb="10">
      <t>チョウサ</t>
    </rPh>
    <phoneticPr fontId="12"/>
  </si>
  <si>
    <t>Ⅱ　　人　　　口</t>
    <rPh sb="3" eb="4">
      <t>ジン</t>
    </rPh>
    <rPh sb="7" eb="8">
      <t>クチ</t>
    </rPh>
    <phoneticPr fontId="37"/>
  </si>
  <si>
    <t>15　国勢調査結果による伊達市人口ピラミッド及び地域別人口</t>
    <rPh sb="3" eb="5">
      <t>コクセイ</t>
    </rPh>
    <rPh sb="5" eb="7">
      <t>チョウサ</t>
    </rPh>
    <rPh sb="7" eb="9">
      <t>ケッカ</t>
    </rPh>
    <rPh sb="12" eb="14">
      <t>ダテ</t>
    </rPh>
    <rPh sb="14" eb="15">
      <t>シ</t>
    </rPh>
    <rPh sb="15" eb="17">
      <t>ジンコウ</t>
    </rPh>
    <rPh sb="22" eb="23">
      <t>オヨ</t>
    </rPh>
    <rPh sb="24" eb="26">
      <t>チイキ</t>
    </rPh>
    <rPh sb="26" eb="27">
      <t>ベツ</t>
    </rPh>
    <rPh sb="27" eb="29">
      <t>ジンコウ</t>
    </rPh>
    <phoneticPr fontId="12"/>
  </si>
  <si>
    <t>平成27年</t>
    <rPh sb="0" eb="2">
      <t>ヘイセイ</t>
    </rPh>
    <rPh sb="4" eb="5">
      <t>ネン</t>
    </rPh>
    <phoneticPr fontId="12"/>
  </si>
  <si>
    <t>人口(a)</t>
    <rPh sb="0" eb="2">
      <t>ジンコウ</t>
    </rPh>
    <phoneticPr fontId="12"/>
  </si>
  <si>
    <t>面積(b)</t>
    <rPh sb="0" eb="2">
      <t>メンセキ</t>
    </rPh>
    <phoneticPr fontId="12"/>
  </si>
  <si>
    <t>人口密度(a/b)</t>
    <rPh sb="0" eb="2">
      <t>ジンコウ</t>
    </rPh>
    <rPh sb="2" eb="4">
      <t>ミツド</t>
    </rPh>
    <phoneticPr fontId="12"/>
  </si>
  <si>
    <t>伊達市</t>
    <rPh sb="0" eb="2">
      <t>ダテ</t>
    </rPh>
    <rPh sb="2" eb="3">
      <t>シ</t>
    </rPh>
    <phoneticPr fontId="12"/>
  </si>
  <si>
    <t>(旧伊達町)</t>
    <phoneticPr fontId="12"/>
  </si>
  <si>
    <t>(旧伊達町)</t>
    <phoneticPr fontId="12"/>
  </si>
  <si>
    <t>(旧梁川町)</t>
    <phoneticPr fontId="12"/>
  </si>
  <si>
    <t>(旧保原町)</t>
    <phoneticPr fontId="12"/>
  </si>
  <si>
    <t>(旧霊山町)</t>
    <phoneticPr fontId="12"/>
  </si>
  <si>
    <t>(旧月舘町)</t>
    <phoneticPr fontId="12"/>
  </si>
  <si>
    <t>16  男女別人口及び世帯の種類（２区分）別世帯数</t>
    <phoneticPr fontId="12"/>
  </si>
  <si>
    <t>年・地域</t>
    <rPh sb="2" eb="4">
      <t>チイキ</t>
    </rPh>
    <phoneticPr fontId="12"/>
  </si>
  <si>
    <t>人　　　　　　　　　口</t>
    <phoneticPr fontId="12"/>
  </si>
  <si>
    <t>世　　　　帯　　　　数</t>
  </si>
  <si>
    <t>総　　数</t>
    <phoneticPr fontId="12"/>
  </si>
  <si>
    <t>男</t>
  </si>
  <si>
    <t>女</t>
  </si>
  <si>
    <t xml:space="preserve">一般世帯 </t>
    <phoneticPr fontId="12"/>
  </si>
  <si>
    <t>施設等の世帯</t>
  </si>
  <si>
    <t>平 成</t>
    <rPh sb="0" eb="1">
      <t>ヒラ</t>
    </rPh>
    <rPh sb="2" eb="3">
      <t>シゲル</t>
    </rPh>
    <phoneticPr fontId="12"/>
  </si>
  <si>
    <t xml:space="preserve"> 年</t>
    <rPh sb="1" eb="2">
      <t>ネン</t>
    </rPh>
    <phoneticPr fontId="12"/>
  </si>
  <si>
    <t>(旧302伊達町)</t>
    <phoneticPr fontId="12"/>
  </si>
  <si>
    <t>(旧304梁川町)</t>
  </si>
  <si>
    <t>(旧305保原町)</t>
  </si>
  <si>
    <t>　</t>
    <phoneticPr fontId="12"/>
  </si>
  <si>
    <t>(旧306霊山町)</t>
  </si>
  <si>
    <t>-</t>
  </si>
  <si>
    <t>(旧307月舘町)</t>
  </si>
  <si>
    <t>　資 料　　国勢調査</t>
    <rPh sb="6" eb="8">
      <t>コクセイ</t>
    </rPh>
    <rPh sb="8" eb="10">
      <t>チョウサ</t>
    </rPh>
    <phoneticPr fontId="12"/>
  </si>
  <si>
    <t xml:space="preserve">   （注）世帯数の総数に、世帯の種類「不詳」を含む。</t>
    <phoneticPr fontId="12"/>
  </si>
  <si>
    <t>17　地域・地区別人口、世帯数</t>
    <rPh sb="3" eb="5">
      <t>チイキ</t>
    </rPh>
    <rPh sb="6" eb="8">
      <t>チク</t>
    </rPh>
    <rPh sb="8" eb="9">
      <t>ベツ</t>
    </rPh>
    <rPh sb="9" eb="11">
      <t>ジンコウ</t>
    </rPh>
    <rPh sb="12" eb="15">
      <t>セタイスウ</t>
    </rPh>
    <phoneticPr fontId="7"/>
  </si>
  <si>
    <t>地域・地区</t>
    <rPh sb="0" eb="2">
      <t>チイキ</t>
    </rPh>
    <rPh sb="3" eb="5">
      <t>チク</t>
    </rPh>
    <phoneticPr fontId="7"/>
  </si>
  <si>
    <t>総数</t>
  </si>
  <si>
    <t>男</t>
    <rPh sb="0" eb="1">
      <t>オトコ</t>
    </rPh>
    <phoneticPr fontId="7"/>
  </si>
  <si>
    <t>女</t>
    <rPh sb="0" eb="1">
      <t>オンナ</t>
    </rPh>
    <phoneticPr fontId="7"/>
  </si>
  <si>
    <t>世帯数</t>
  </si>
  <si>
    <t>伊達市</t>
    <rPh sb="0" eb="2">
      <t>ダテ</t>
    </rPh>
    <rPh sb="2" eb="3">
      <t>シ</t>
    </rPh>
    <phoneticPr fontId="7"/>
  </si>
  <si>
    <t>伊達地域</t>
    <rPh sb="0" eb="2">
      <t>ダテ</t>
    </rPh>
    <rPh sb="2" eb="4">
      <t>チイキ</t>
    </rPh>
    <phoneticPr fontId="7"/>
  </si>
  <si>
    <t>伊達</t>
  </si>
  <si>
    <t>伏黒</t>
  </si>
  <si>
    <t>梁川地域</t>
    <rPh sb="0" eb="2">
      <t>ヤナガワ</t>
    </rPh>
    <rPh sb="2" eb="4">
      <t>チイキ</t>
    </rPh>
    <phoneticPr fontId="7"/>
  </si>
  <si>
    <t>梁川</t>
  </si>
  <si>
    <t>粟野</t>
  </si>
  <si>
    <t>堰本</t>
  </si>
  <si>
    <t>白根</t>
  </si>
  <si>
    <t>山舟生</t>
  </si>
  <si>
    <t>富野</t>
  </si>
  <si>
    <t>五十沢</t>
  </si>
  <si>
    <t>東大枝</t>
  </si>
  <si>
    <t>保原地域</t>
    <rPh sb="0" eb="2">
      <t>ホバラ</t>
    </rPh>
    <rPh sb="2" eb="4">
      <t>チイキ</t>
    </rPh>
    <phoneticPr fontId="7"/>
  </si>
  <si>
    <t>上保原</t>
  </si>
  <si>
    <t>富成</t>
  </si>
  <si>
    <t>柱沢</t>
  </si>
  <si>
    <t>大田</t>
  </si>
  <si>
    <t>保原</t>
  </si>
  <si>
    <t>霊山地域</t>
    <rPh sb="0" eb="2">
      <t>リョウゼン</t>
    </rPh>
    <rPh sb="2" eb="4">
      <t>チイキ</t>
    </rPh>
    <phoneticPr fontId="7"/>
  </si>
  <si>
    <t>掛田</t>
  </si>
  <si>
    <t>霊山</t>
  </si>
  <si>
    <t>石戸</t>
  </si>
  <si>
    <t>小国</t>
  </si>
  <si>
    <t>月舘地域</t>
    <rPh sb="0" eb="2">
      <t>ツキダテ</t>
    </rPh>
    <rPh sb="2" eb="4">
      <t>チイキ</t>
    </rPh>
    <phoneticPr fontId="7"/>
  </si>
  <si>
    <t>月舘</t>
  </si>
  <si>
    <t>小手</t>
    <rPh sb="0" eb="2">
      <t>オテ</t>
    </rPh>
    <phoneticPr fontId="7"/>
  </si>
  <si>
    <t>18  市・区・人口集中地区の人口、人口増減、面積及び人口密度</t>
    <rPh sb="25" eb="26">
      <t>オヨ</t>
    </rPh>
    <phoneticPr fontId="12"/>
  </si>
  <si>
    <t>年</t>
    <phoneticPr fontId="12"/>
  </si>
  <si>
    <t>人　　口</t>
    <phoneticPr fontId="12"/>
  </si>
  <si>
    <t>前回調査に対する人口増減</t>
  </si>
  <si>
    <t>面　　積
（㎢）</t>
    <phoneticPr fontId="12"/>
  </si>
  <si>
    <t>人口密度
(１㎢当たり)</t>
    <phoneticPr fontId="12"/>
  </si>
  <si>
    <t>う　　ち　　人　　口　　集　　中　　地　　区</t>
  </si>
  <si>
    <t>人口集中地区の市・区
域に占める割合（％）</t>
    <phoneticPr fontId="12"/>
  </si>
  <si>
    <t>前回調査に対する人口増減</t>
    <phoneticPr fontId="12"/>
  </si>
  <si>
    <t>実　　数</t>
    <phoneticPr fontId="12"/>
  </si>
  <si>
    <t>率（％）</t>
  </si>
  <si>
    <t>面　　積</t>
    <phoneticPr fontId="12"/>
  </si>
  <si>
    <t>平 成</t>
    <phoneticPr fontId="12"/>
  </si>
  <si>
    <r>
      <t>（注）人口集中地区…市区町村の境域内で人口密度の高い基本単位区（原則、人口密度が１km</t>
    </r>
    <r>
      <rPr>
        <vertAlign val="superscript"/>
        <sz val="9"/>
        <rFont val="ＭＳ 明朝"/>
        <family val="1"/>
        <charset val="128"/>
      </rPr>
      <t>2</t>
    </r>
    <r>
      <rPr>
        <sz val="9"/>
        <rFont val="ＭＳ 明朝"/>
        <family val="1"/>
        <charset val="128"/>
      </rPr>
      <t>当たり4,000人以上）が隣接し、それらの地域の人口が5,000人以上を有する。</t>
    </r>
    <phoneticPr fontId="12"/>
  </si>
  <si>
    <t>19　年齢（３区分）別人口、平均年齢及び年齢構成指数</t>
    <rPh sb="18" eb="19">
      <t>オヨ</t>
    </rPh>
    <phoneticPr fontId="12"/>
  </si>
  <si>
    <t>人　　　　　　　　　　　　　　口</t>
  </si>
  <si>
    <t>平均年齢
 (歳)</t>
    <phoneticPr fontId="12"/>
  </si>
  <si>
    <t>年少人口指数</t>
    <rPh sb="0" eb="2">
      <t>ネンショウ</t>
    </rPh>
    <rPh sb="2" eb="4">
      <t>ジンコウ</t>
    </rPh>
    <rPh sb="4" eb="6">
      <t>シスウ</t>
    </rPh>
    <phoneticPr fontId="12"/>
  </si>
  <si>
    <t>老年人口指数</t>
    <phoneticPr fontId="12"/>
  </si>
  <si>
    <t>従属人口指数</t>
    <phoneticPr fontId="12"/>
  </si>
  <si>
    <t xml:space="preserve">老年化指数 </t>
    <phoneticPr fontId="12"/>
  </si>
  <si>
    <t>総　　数</t>
  </si>
  <si>
    <t>15歳未満（年少人口）</t>
    <phoneticPr fontId="12"/>
  </si>
  <si>
    <t>15歳～64歳(生産年齢人口)</t>
    <phoneticPr fontId="12"/>
  </si>
  <si>
    <t>65歳以上（老年人口）</t>
    <rPh sb="7" eb="8">
      <t>ネン</t>
    </rPh>
    <phoneticPr fontId="12"/>
  </si>
  <si>
    <t>年齢不詳</t>
    <phoneticPr fontId="12"/>
  </si>
  <si>
    <t>うち65歳～74歳</t>
  </si>
  <si>
    <t>うち75歳以上</t>
  </si>
  <si>
    <t>(1)÷(2)
×100</t>
    <phoneticPr fontId="12"/>
  </si>
  <si>
    <t>(3)÷(2)
×100</t>
    <phoneticPr fontId="12"/>
  </si>
  <si>
    <t>[(1)+(3)]÷(2)
×100</t>
    <phoneticPr fontId="12"/>
  </si>
  <si>
    <t>(3)÷(1)
×100</t>
    <phoneticPr fontId="12"/>
  </si>
  <si>
    <t>構成比(％)</t>
    <phoneticPr fontId="12"/>
  </si>
  <si>
    <t>平成</t>
    <rPh sb="0" eb="2">
      <t>ヘイセイ</t>
    </rPh>
    <phoneticPr fontId="12"/>
  </si>
  <si>
    <t>(旧302伊達町)</t>
  </si>
  <si>
    <t>20　地域・地区別年齢（３区分）別人口、平均年齢</t>
    <rPh sb="3" eb="5">
      <t>チイキ</t>
    </rPh>
    <rPh sb="6" eb="8">
      <t>チク</t>
    </rPh>
    <rPh sb="8" eb="9">
      <t>ベツ</t>
    </rPh>
    <rPh sb="9" eb="11">
      <t>ネンレイ</t>
    </rPh>
    <rPh sb="13" eb="15">
      <t>クブン</t>
    </rPh>
    <rPh sb="16" eb="17">
      <t>ベツ</t>
    </rPh>
    <rPh sb="17" eb="19">
      <t>ジンコウ</t>
    </rPh>
    <rPh sb="20" eb="22">
      <t>ヘイキン</t>
    </rPh>
    <rPh sb="22" eb="24">
      <t>ネンレイ</t>
    </rPh>
    <phoneticPr fontId="7"/>
  </si>
  <si>
    <t>15歳未満</t>
  </si>
  <si>
    <t>15～64歳</t>
  </si>
  <si>
    <t>65歳以上</t>
  </si>
  <si>
    <t>不詳</t>
  </si>
  <si>
    <t>(再掲）</t>
    <rPh sb="1" eb="3">
      <t>サイケイ</t>
    </rPh>
    <phoneticPr fontId="7"/>
  </si>
  <si>
    <t>総年齢</t>
  </si>
  <si>
    <t>平均年齢</t>
  </si>
  <si>
    <t>75歳以上</t>
    <phoneticPr fontId="7"/>
  </si>
  <si>
    <t>85歳以上</t>
    <phoneticPr fontId="7"/>
  </si>
  <si>
    <t>梁川</t>
    <phoneticPr fontId="12"/>
  </si>
  <si>
    <t>　　　 平均年齢＝年齢（各歳）×各歳別人口／各歳別人口の合計＋0.5</t>
    <rPh sb="4" eb="6">
      <t>ヘイキン</t>
    </rPh>
    <rPh sb="6" eb="8">
      <t>ネンレイ</t>
    </rPh>
    <rPh sb="9" eb="11">
      <t>ネンレイ</t>
    </rPh>
    <rPh sb="12" eb="13">
      <t>カク</t>
    </rPh>
    <rPh sb="13" eb="14">
      <t>サイ</t>
    </rPh>
    <rPh sb="16" eb="17">
      <t>カク</t>
    </rPh>
    <rPh sb="17" eb="18">
      <t>サイ</t>
    </rPh>
    <rPh sb="18" eb="19">
      <t>ベツ</t>
    </rPh>
    <rPh sb="19" eb="21">
      <t>ジンコウ</t>
    </rPh>
    <rPh sb="22" eb="23">
      <t>カク</t>
    </rPh>
    <rPh sb="23" eb="24">
      <t>サイ</t>
    </rPh>
    <rPh sb="24" eb="25">
      <t>ベツ</t>
    </rPh>
    <rPh sb="25" eb="27">
      <t>ジンコウ</t>
    </rPh>
    <rPh sb="28" eb="30">
      <t>ゴウケイ</t>
    </rPh>
    <phoneticPr fontId="7"/>
  </si>
  <si>
    <t>21  配偶関係（４区分）、年齢（５歳階級）、男女別15歳以上人口</t>
    <phoneticPr fontId="12"/>
  </si>
  <si>
    <t>総数</t>
    <phoneticPr fontId="37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</si>
  <si>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</si>
  <si>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</si>
  <si>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</si>
  <si>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未婚</t>
  </si>
  <si>
    <t>有配偶</t>
  </si>
  <si>
    <t>死別</t>
  </si>
  <si>
    <t>離別</t>
  </si>
  <si>
    <t>総数</t>
    <rPh sb="0" eb="2">
      <t>ソウスウ</t>
    </rPh>
    <phoneticPr fontId="37"/>
  </si>
  <si>
    <t>未婚</t>
    <phoneticPr fontId="37"/>
  </si>
  <si>
    <t>有配偶</t>
    <phoneticPr fontId="37"/>
  </si>
  <si>
    <t>死別</t>
    <phoneticPr fontId="37"/>
  </si>
  <si>
    <t>離別</t>
    <phoneticPr fontId="37"/>
  </si>
  <si>
    <t>総数</t>
    <phoneticPr fontId="12"/>
  </si>
  <si>
    <t>　15～19歳</t>
    <rPh sb="6" eb="7">
      <t>サイ</t>
    </rPh>
    <phoneticPr fontId="12"/>
  </si>
  <si>
    <t>　20～24歳</t>
  </si>
  <si>
    <t>　25～29歳</t>
  </si>
  <si>
    <t>　30～34歳</t>
  </si>
  <si>
    <t>　35～39歳</t>
  </si>
  <si>
    <t>　40～44歳</t>
  </si>
  <si>
    <t>　45～49歳</t>
  </si>
  <si>
    <t>　50～54歳</t>
  </si>
  <si>
    <t>　55～59歳</t>
  </si>
  <si>
    <t>　60～64歳</t>
  </si>
  <si>
    <t>　65～69歳</t>
  </si>
  <si>
    <t>　70～74歳</t>
  </si>
  <si>
    <t>　75～79歳</t>
  </si>
  <si>
    <t>　80～84歳</t>
  </si>
  <si>
    <t>　85～89歳</t>
  </si>
  <si>
    <t>　90～94歳</t>
  </si>
  <si>
    <t>　95～99歳</t>
  </si>
  <si>
    <t>　100歳以上</t>
  </si>
  <si>
    <t xml:space="preserve"> 平均年齢</t>
    <rPh sb="1" eb="3">
      <t>ヘイキン</t>
    </rPh>
    <rPh sb="3" eb="5">
      <t>ネンレイ</t>
    </rPh>
    <phoneticPr fontId="12"/>
  </si>
  <si>
    <t>(再掲)65歳以上</t>
    <rPh sb="1" eb="3">
      <t>サイケイ</t>
    </rPh>
    <phoneticPr fontId="12"/>
  </si>
  <si>
    <t>(再掲)75歳以上</t>
    <rPh sb="1" eb="3">
      <t>サイケイ</t>
    </rPh>
    <phoneticPr fontId="12"/>
  </si>
  <si>
    <t>(再掲)85歳以上</t>
    <rPh sb="1" eb="3">
      <t>サイケイ</t>
    </rPh>
    <phoneticPr fontId="12"/>
  </si>
  <si>
    <t>■平成22年</t>
    <rPh sb="1" eb="3">
      <t>ヘイセイ</t>
    </rPh>
    <rPh sb="5" eb="6">
      <t>ネン</t>
    </rPh>
    <phoneticPr fontId="12"/>
  </si>
  <si>
    <t>　15～19歳</t>
  </si>
  <si>
    <t>　平均年齢</t>
  </si>
  <si>
    <t>■平成27年</t>
    <rPh sb="1" eb="3">
      <t>ヘイセイ</t>
    </rPh>
    <rPh sb="5" eb="6">
      <t>ネン</t>
    </rPh>
    <phoneticPr fontId="12"/>
  </si>
  <si>
    <t>総数</t>
    <phoneticPr fontId="37"/>
  </si>
  <si>
    <t>区分</t>
    <rPh sb="0" eb="2">
      <t>クブン</t>
    </rPh>
    <phoneticPr fontId="12"/>
  </si>
  <si>
    <t>一　　　　般　　　　世　　　　帯　　　　数</t>
  </si>
  <si>
    <t>一般世帯人員</t>
  </si>
  <si>
    <t>１世帯当たり人員</t>
    <phoneticPr fontId="12"/>
  </si>
  <si>
    <t>総 数</t>
    <phoneticPr fontId="12"/>
  </si>
  <si>
    <t>世帯人員
が 1 人</t>
    <phoneticPr fontId="12"/>
  </si>
  <si>
    <t>人口集中地区</t>
    <phoneticPr fontId="12"/>
  </si>
  <si>
    <t>22</t>
    <phoneticPr fontId="12"/>
  </si>
  <si>
    <t>27</t>
    <phoneticPr fontId="12"/>
  </si>
  <si>
    <t>　資　料　　国勢調査</t>
    <rPh sb="6" eb="8">
      <t>コクセイ</t>
    </rPh>
    <rPh sb="8" eb="10">
      <t>チョウサ</t>
    </rPh>
    <phoneticPr fontId="12"/>
  </si>
  <si>
    <t>23  施設等の世帯の種類（６区分）、世帯人員（４区分）別施設等の世帯数及び施設等の世帯人員</t>
    <rPh sb="36" eb="37">
      <t>オヨ</t>
    </rPh>
    <phoneticPr fontId="12"/>
  </si>
  <si>
    <t>世　　　　　　　　帯　　　　　　　　数</t>
  </si>
  <si>
    <t>世　　　　　帯　　　　　人　　　　　員</t>
  </si>
  <si>
    <t>総　　　数</t>
    <phoneticPr fontId="12"/>
  </si>
  <si>
    <t>世帯人員が
１～４人</t>
    <phoneticPr fontId="12"/>
  </si>
  <si>
    <t>５　～　29</t>
  </si>
  <si>
    <t>30　～　49</t>
  </si>
  <si>
    <t>50 人 以 上</t>
  </si>
  <si>
    <t>総　数</t>
    <phoneticPr fontId="12"/>
  </si>
  <si>
    <t>寮・寄宿舎の 学生・生徒</t>
    <phoneticPr fontId="12"/>
  </si>
  <si>
    <t>病 院 ・ 療養所の入院者</t>
    <phoneticPr fontId="12"/>
  </si>
  <si>
    <t>社 会 施 設 の 入 所 者</t>
    <phoneticPr fontId="12"/>
  </si>
  <si>
    <t>自 衛 隊 営 舎 内居住者</t>
    <phoneticPr fontId="12"/>
  </si>
  <si>
    <t>矯 正 施 設 の 入 所 者</t>
    <phoneticPr fontId="12"/>
  </si>
  <si>
    <t>そ　　　　の　　　　 他</t>
    <phoneticPr fontId="12"/>
  </si>
  <si>
    <t>人口集中地区</t>
  </si>
  <si>
    <t>22</t>
    <phoneticPr fontId="12"/>
  </si>
  <si>
    <t>27</t>
    <phoneticPr fontId="12"/>
  </si>
  <si>
    <t>24  世帯人員（７区分）、65歳以上世帯員の有無別一般世帯数、一般世帯人員及び65歳以上世帯人員</t>
    <rPh sb="4" eb="6">
      <t>セタイ</t>
    </rPh>
    <rPh sb="19" eb="22">
      <t>セタイイン</t>
    </rPh>
    <rPh sb="23" eb="25">
      <t>ウム</t>
    </rPh>
    <rPh sb="25" eb="26">
      <t>ベツ</t>
    </rPh>
    <rPh sb="26" eb="28">
      <t>イッパン</t>
    </rPh>
    <rPh sb="28" eb="30">
      <t>セタイ</t>
    </rPh>
    <rPh sb="30" eb="31">
      <t>スウ</t>
    </rPh>
    <rPh sb="32" eb="34">
      <t>イッパン</t>
    </rPh>
    <rPh sb="34" eb="36">
      <t>セタイ</t>
    </rPh>
    <rPh sb="36" eb="38">
      <t>ジンイン</t>
    </rPh>
    <rPh sb="38" eb="39">
      <t>オヨ</t>
    </rPh>
    <rPh sb="42" eb="43">
      <t>サイ</t>
    </rPh>
    <rPh sb="43" eb="45">
      <t>イジョウ</t>
    </rPh>
    <rPh sb="45" eb="47">
      <t>セタイ</t>
    </rPh>
    <rPh sb="47" eb="49">
      <t>ジンイン</t>
    </rPh>
    <phoneticPr fontId="12"/>
  </si>
  <si>
    <t>区分</t>
    <rPh sb="0" eb="2">
      <t>クブン</t>
    </rPh>
    <phoneticPr fontId="23"/>
  </si>
  <si>
    <t>うち65歳以上世帯員がいる世帯</t>
  </si>
  <si>
    <t>世帯人員が１人</t>
    <rPh sb="0" eb="2">
      <t>セタイ</t>
    </rPh>
    <phoneticPr fontId="12"/>
  </si>
  <si>
    <t>世帯人員が2人</t>
    <phoneticPr fontId="12"/>
  </si>
  <si>
    <t>世帯人員が3人</t>
    <phoneticPr fontId="12"/>
  </si>
  <si>
    <t>世帯人員が4人</t>
    <phoneticPr fontId="12"/>
  </si>
  <si>
    <t>世帯人員が5人</t>
    <phoneticPr fontId="12"/>
  </si>
  <si>
    <t>世帯人員が6人</t>
    <phoneticPr fontId="12"/>
  </si>
  <si>
    <t>世帯人員が7人以上</t>
    <phoneticPr fontId="12"/>
  </si>
  <si>
    <t>一般世帯数</t>
    <rPh sb="0" eb="2">
      <t>イッパン</t>
    </rPh>
    <rPh sb="2" eb="5">
      <t>セタイスウ</t>
    </rPh>
    <phoneticPr fontId="12"/>
  </si>
  <si>
    <t>一般世帯人員</t>
    <rPh sb="0" eb="2">
      <t>イッパン</t>
    </rPh>
    <rPh sb="2" eb="4">
      <t>セタイ</t>
    </rPh>
    <rPh sb="4" eb="6">
      <t>ジンイン</t>
    </rPh>
    <phoneticPr fontId="12"/>
  </si>
  <si>
    <t>65歳以上世帯人員</t>
    <phoneticPr fontId="12"/>
  </si>
  <si>
    <t>平成 22 年</t>
    <rPh sb="0" eb="2">
      <t>ヘイセイ</t>
    </rPh>
    <rPh sb="6" eb="7">
      <t>ネン</t>
    </rPh>
    <phoneticPr fontId="12"/>
  </si>
  <si>
    <t>平成 27 年</t>
    <rPh sb="0" eb="2">
      <t>ヘイセイ</t>
    </rPh>
    <rPh sb="6" eb="7">
      <t>ネン</t>
    </rPh>
    <phoneticPr fontId="12"/>
  </si>
  <si>
    <t xml:space="preserve">
総数</t>
    <phoneticPr fontId="23"/>
  </si>
  <si>
    <t xml:space="preserve">
一戸建</t>
    <phoneticPr fontId="23"/>
  </si>
  <si>
    <t xml:space="preserve">
長屋建</t>
    <phoneticPr fontId="23"/>
  </si>
  <si>
    <t>共同住宅</t>
    <phoneticPr fontId="23"/>
  </si>
  <si>
    <t xml:space="preserve">
その他</t>
    <phoneticPr fontId="23"/>
  </si>
  <si>
    <t xml:space="preserve">
総数</t>
    <rPh sb="1" eb="3">
      <t>ソウスウ</t>
    </rPh>
    <phoneticPr fontId="23"/>
  </si>
  <si>
    <t>建物全体の階数</t>
    <phoneticPr fontId="23"/>
  </si>
  <si>
    <t>（別掲）世帯が住んでいる階</t>
    <rPh sb="1" eb="2">
      <t>ベツ</t>
    </rPh>
    <phoneticPr fontId="23"/>
  </si>
  <si>
    <t xml:space="preserve">
1・2階建</t>
    <phoneticPr fontId="23"/>
  </si>
  <si>
    <t xml:space="preserve">
3～5階建</t>
    <phoneticPr fontId="23"/>
  </si>
  <si>
    <t xml:space="preserve">
6～10階建</t>
    <phoneticPr fontId="23"/>
  </si>
  <si>
    <t xml:space="preserve">
11～14階建</t>
    <rPh sb="6" eb="8">
      <t>カイダテ</t>
    </rPh>
    <phoneticPr fontId="12"/>
  </si>
  <si>
    <t xml:space="preserve">
15階建以上</t>
    <rPh sb="3" eb="5">
      <t>カイダテ</t>
    </rPh>
    <rPh sb="5" eb="7">
      <t>イジョウ</t>
    </rPh>
    <phoneticPr fontId="12"/>
  </si>
  <si>
    <t xml:space="preserve">
1・2階</t>
    <phoneticPr fontId="23"/>
  </si>
  <si>
    <t xml:space="preserve">
3～5階</t>
    <phoneticPr fontId="23"/>
  </si>
  <si>
    <t xml:space="preserve">
6～10階</t>
    <phoneticPr fontId="23"/>
  </si>
  <si>
    <t xml:space="preserve">
11～14階</t>
    <rPh sb="6" eb="7">
      <t>カイ</t>
    </rPh>
    <phoneticPr fontId="12"/>
  </si>
  <si>
    <t xml:space="preserve">
15階以上</t>
    <rPh sb="3" eb="6">
      <t>カイイジョウ</t>
    </rPh>
    <phoneticPr fontId="12"/>
  </si>
  <si>
    <t>一般世帯数</t>
  </si>
  <si>
    <t>うち住宅に住む一般世帯</t>
    <phoneticPr fontId="12"/>
  </si>
  <si>
    <t>主世帯</t>
    <phoneticPr fontId="12"/>
  </si>
  <si>
    <t>持ち家</t>
    <phoneticPr fontId="12"/>
  </si>
  <si>
    <t>公営・都市再生機構・公社の借家</t>
    <phoneticPr fontId="12"/>
  </si>
  <si>
    <t>民営の借家</t>
    <phoneticPr fontId="12"/>
  </si>
  <si>
    <t>給与住宅</t>
    <phoneticPr fontId="12"/>
  </si>
  <si>
    <t>間借り</t>
    <phoneticPr fontId="12"/>
  </si>
  <si>
    <t>1世帯当たり人員</t>
  </si>
  <si>
    <t>1) 住宅の建て方「不詳」を含む。</t>
  </si>
  <si>
    <t>2) 建物全体の階数「不詳」を含む。</t>
  </si>
  <si>
    <t>3) 延べ面積「不詳」を含む。</t>
  </si>
  <si>
    <t>26  国籍（12区分）別外国人数</t>
    <phoneticPr fontId="12"/>
  </si>
  <si>
    <t>総　　　　　数</t>
    <phoneticPr fontId="12"/>
  </si>
  <si>
    <t>韓国、
朝鮮</t>
    <phoneticPr fontId="12"/>
  </si>
  <si>
    <t>中　国</t>
  </si>
  <si>
    <t>フィリピン</t>
  </si>
  <si>
    <t>タイ</t>
  </si>
  <si>
    <t>インドネシア</t>
  </si>
  <si>
    <t>ベトナム</t>
  </si>
  <si>
    <t>インド</t>
  </si>
  <si>
    <t>イギリス</t>
  </si>
  <si>
    <t>アメリカ</t>
  </si>
  <si>
    <t>ブラジル</t>
  </si>
  <si>
    <t>ペルー</t>
  </si>
  <si>
    <t>その他　1)</t>
    <phoneticPr fontId="12"/>
  </si>
  <si>
    <t>総　数</t>
  </si>
  <si>
    <t>男</t>
    <phoneticPr fontId="12"/>
  </si>
  <si>
    <t>…</t>
    <phoneticPr fontId="12"/>
  </si>
  <si>
    <t>（注1）  無国籍及び国名「不祥」を含む。</t>
    <phoneticPr fontId="12"/>
  </si>
  <si>
    <t>27　労働力状態(８区分)、配偶関係(４区分)、男女別15歳以上人口</t>
  </si>
  <si>
    <t/>
  </si>
  <si>
    <t>労働力人口</t>
  </si>
  <si>
    <t xml:space="preserve">    非労働力人口</t>
    <rPh sb="4" eb="5">
      <t>ヒ</t>
    </rPh>
    <rPh sb="5" eb="8">
      <t>ロウドウリョク</t>
    </rPh>
    <rPh sb="8" eb="10">
      <t>ジンコウ</t>
    </rPh>
    <phoneticPr fontId="52"/>
  </si>
  <si>
    <t>就業者</t>
  </si>
  <si>
    <r>
      <t>（再掲</t>
    </r>
    <r>
      <rPr>
        <sz val="10"/>
        <color indexed="8"/>
        <rFont val="ＭＳ 明朝"/>
        <family val="1"/>
        <charset val="128"/>
      </rPr>
      <t>）</t>
    </r>
    <rPh sb="1" eb="3">
      <t>サイケイ</t>
    </rPh>
    <phoneticPr fontId="52"/>
  </si>
  <si>
    <t>雇用者</t>
    <phoneticPr fontId="52"/>
  </si>
  <si>
    <r>
      <t>3</t>
    </r>
    <r>
      <rPr>
        <sz val="9"/>
        <color indexed="8"/>
        <rFont val="ＭＳ 明朝"/>
        <family val="1"/>
        <charset val="128"/>
      </rPr>
      <t>）</t>
    </r>
  </si>
  <si>
    <t>総　数</t>
    <phoneticPr fontId="52"/>
  </si>
  <si>
    <t>不詳</t>
    <phoneticPr fontId="12"/>
  </si>
  <si>
    <t>2)</t>
    <phoneticPr fontId="12"/>
  </si>
  <si>
    <t>主に仕事</t>
  </si>
  <si>
    <t>家事の
ほか仕事</t>
  </si>
  <si>
    <t>通学の
かたわら
仕事</t>
    <phoneticPr fontId="52"/>
  </si>
  <si>
    <t>休業者</t>
  </si>
  <si>
    <t>完  全
失業者</t>
    <phoneticPr fontId="52"/>
  </si>
  <si>
    <t>家　事</t>
    <rPh sb="0" eb="1">
      <t>イエ</t>
    </rPh>
    <rPh sb="2" eb="3">
      <t>コト</t>
    </rPh>
    <phoneticPr fontId="52"/>
  </si>
  <si>
    <t>通　学</t>
    <rPh sb="0" eb="1">
      <t>ツウ</t>
    </rPh>
    <rPh sb="2" eb="3">
      <t>ガク</t>
    </rPh>
    <phoneticPr fontId="52"/>
  </si>
  <si>
    <t>その他</t>
    <rPh sb="2" eb="3">
      <t>タ</t>
    </rPh>
    <phoneticPr fontId="52"/>
  </si>
  <si>
    <t>　　男</t>
  </si>
  <si>
    <t>　　女</t>
  </si>
  <si>
    <t>　未婚</t>
  </si>
  <si>
    <t>　有配偶</t>
  </si>
  <si>
    <t>　死別</t>
  </si>
  <si>
    <t>　離別</t>
  </si>
  <si>
    <t xml:space="preserve"> 　　(旧 302 伊達町)</t>
    <phoneticPr fontId="12"/>
  </si>
  <si>
    <t xml:space="preserve"> 　　(旧 304 梁川町)</t>
    <phoneticPr fontId="12"/>
  </si>
  <si>
    <t xml:space="preserve"> 　　(旧 305 保原町)</t>
    <rPh sb="10" eb="12">
      <t>ホバラ</t>
    </rPh>
    <phoneticPr fontId="12"/>
  </si>
  <si>
    <t xml:space="preserve"> 　　(旧 306 霊山町)</t>
    <phoneticPr fontId="12"/>
  </si>
  <si>
    <t xml:space="preserve"> 　　(旧 307 月舘町)</t>
    <phoneticPr fontId="12"/>
  </si>
  <si>
    <t>総数（配偶関係）</t>
    <phoneticPr fontId="12"/>
  </si>
  <si>
    <t>　不詳</t>
  </si>
  <si>
    <t>総数（配偶関係）</t>
  </si>
  <si>
    <t>　　1) 配偶関係「不詳」を含む。</t>
    <rPh sb="5" eb="7">
      <t>ハイグウ</t>
    </rPh>
    <rPh sb="7" eb="9">
      <t>カンケイ</t>
    </rPh>
    <rPh sb="10" eb="12">
      <t>フショウ</t>
    </rPh>
    <rPh sb="14" eb="15">
      <t>フク</t>
    </rPh>
    <phoneticPr fontId="4"/>
  </si>
  <si>
    <t>　　2) 平成17年は、労働力状態「不詳」を含む。</t>
    <rPh sb="5" eb="7">
      <t>ヘイセイ</t>
    </rPh>
    <rPh sb="9" eb="10">
      <t>ネン</t>
    </rPh>
    <rPh sb="12" eb="15">
      <t>ロウドウリョク</t>
    </rPh>
    <rPh sb="15" eb="17">
      <t>ジョウタイ</t>
    </rPh>
    <rPh sb="18" eb="20">
      <t>フショウ</t>
    </rPh>
    <rPh sb="22" eb="23">
      <t>フク</t>
    </rPh>
    <phoneticPr fontId="4"/>
  </si>
  <si>
    <t>　　3) ｢役員｣を含む。</t>
    <rPh sb="6" eb="8">
      <t>ヤクイン</t>
    </rPh>
    <rPh sb="10" eb="11">
      <t>フク</t>
    </rPh>
    <phoneticPr fontId="4"/>
  </si>
  <si>
    <t>28　労働力状態(８区分)、年齢(５歳階級)別15歳以上人口</t>
    <rPh sb="18" eb="19">
      <t>サイ</t>
    </rPh>
    <rPh sb="19" eb="21">
      <t>カイキュウ</t>
    </rPh>
    <phoneticPr fontId="12"/>
  </si>
  <si>
    <t>不　詳</t>
    <phoneticPr fontId="12"/>
  </si>
  <si>
    <t>1)</t>
    <phoneticPr fontId="12"/>
  </si>
  <si>
    <t>総数（15歳以上年齢）</t>
  </si>
  <si>
    <t>　85歳以上</t>
  </si>
  <si>
    <t>　（再掲）15～64歳</t>
  </si>
  <si>
    <t>　（再掲）65歳以上</t>
  </si>
  <si>
    <t>　　（再掲）65～74歳</t>
    <phoneticPr fontId="12"/>
  </si>
  <si>
    <t>　　（再掲）75歳以上</t>
  </si>
  <si>
    <t>29  産業(大分類)、年齢(5歳階級)、男女別15歳以上就業者数及び平均年齢</t>
  </si>
  <si>
    <t>（再掲）
第1次産業</t>
    <rPh sb="1" eb="3">
      <t>サイケイ</t>
    </rPh>
    <rPh sb="5" eb="6">
      <t>ダイ</t>
    </rPh>
    <rPh sb="7" eb="8">
      <t>ジ</t>
    </rPh>
    <rPh sb="8" eb="10">
      <t>サンギョウ</t>
    </rPh>
    <phoneticPr fontId="12"/>
  </si>
  <si>
    <t>（再掲）
第2次産業</t>
    <rPh sb="1" eb="3">
      <t>サイケイ</t>
    </rPh>
    <rPh sb="5" eb="6">
      <t>ダイ</t>
    </rPh>
    <rPh sb="7" eb="8">
      <t>ジ</t>
    </rPh>
    <rPh sb="8" eb="10">
      <t>サンギョウ</t>
    </rPh>
    <phoneticPr fontId="12"/>
  </si>
  <si>
    <t>（再掲）
第3次産業</t>
    <rPh sb="1" eb="3">
      <t>サイケイ</t>
    </rPh>
    <rPh sb="5" eb="6">
      <t>ダイ</t>
    </rPh>
    <rPh sb="7" eb="8">
      <t>ジ</t>
    </rPh>
    <rPh sb="8" eb="10">
      <t>サンギョウ</t>
    </rPh>
    <phoneticPr fontId="12"/>
  </si>
  <si>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</si>
  <si>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</si>
  <si>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</si>
  <si>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</si>
  <si>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</si>
  <si>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</si>
  <si>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</si>
  <si>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</si>
  <si>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</si>
  <si>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</si>
  <si>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</si>
  <si>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</si>
  <si>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</si>
  <si>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</si>
  <si>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</si>
  <si>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</si>
  <si>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</si>
  <si>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</si>
  <si>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</si>
  <si>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</si>
  <si>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</si>
  <si>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>総数（男女別）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</si>
  <si>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</si>
  <si>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</si>
  <si>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</si>
  <si>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</si>
  <si>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</si>
  <si>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</si>
  <si>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</si>
  <si>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</si>
  <si>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</si>
  <si>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</si>
  <si>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</si>
  <si>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</si>
  <si>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</si>
  <si>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</si>
  <si>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85歳以上</t>
  </si>
  <si>
    <t>　　（再掲）65～74歳</t>
  </si>
  <si>
    <t>　男</t>
  </si>
  <si>
    <t>　女</t>
  </si>
  <si>
    <t>■伊達市からの避難状況</t>
    <rPh sb="1" eb="3">
      <t>ダテ</t>
    </rPh>
    <phoneticPr fontId="12"/>
  </si>
  <si>
    <t>地域</t>
    <rPh sb="0" eb="2">
      <t>チイキ</t>
    </rPh>
    <phoneticPr fontId="12"/>
  </si>
  <si>
    <t>世帯
(家族)
数</t>
    <rPh sb="0" eb="2">
      <t>セタイ</t>
    </rPh>
    <rPh sb="4" eb="6">
      <t>カゾク</t>
    </rPh>
    <rPh sb="8" eb="9">
      <t>スウ</t>
    </rPh>
    <phoneticPr fontId="12"/>
  </si>
  <si>
    <t>避難者（人）</t>
    <rPh sb="0" eb="3">
      <t>ヒナンシャ</t>
    </rPh>
    <rPh sb="4" eb="5">
      <t>ニン</t>
    </rPh>
    <phoneticPr fontId="12"/>
  </si>
  <si>
    <t>避難先</t>
    <rPh sb="0" eb="2">
      <t>ヒナン</t>
    </rPh>
    <rPh sb="2" eb="3">
      <t>サキ</t>
    </rPh>
    <phoneticPr fontId="12"/>
  </si>
  <si>
    <t>伊達</t>
    <rPh sb="0" eb="2">
      <t>ダテ</t>
    </rPh>
    <phoneticPr fontId="11"/>
  </si>
  <si>
    <t>　県内</t>
    <rPh sb="1" eb="3">
      <t>ケンナイ</t>
    </rPh>
    <phoneticPr fontId="12"/>
  </si>
  <si>
    <t>梁川</t>
    <rPh sb="0" eb="2">
      <t>ヤナガワ</t>
    </rPh>
    <phoneticPr fontId="11"/>
  </si>
  <si>
    <t>　北海道</t>
    <rPh sb="1" eb="4">
      <t>ホッカイドウ</t>
    </rPh>
    <phoneticPr fontId="12"/>
  </si>
  <si>
    <t>保原</t>
    <rPh sb="0" eb="2">
      <t>ホバラ</t>
    </rPh>
    <phoneticPr fontId="11"/>
  </si>
  <si>
    <t>　東北</t>
    <rPh sb="1" eb="3">
      <t>トウホク</t>
    </rPh>
    <phoneticPr fontId="12"/>
  </si>
  <si>
    <t>霊山</t>
    <rPh sb="0" eb="2">
      <t>リョウゼン</t>
    </rPh>
    <phoneticPr fontId="11"/>
  </si>
  <si>
    <t>　関東</t>
    <rPh sb="1" eb="3">
      <t>カントウ</t>
    </rPh>
    <phoneticPr fontId="12"/>
  </si>
  <si>
    <t>月舘</t>
    <rPh sb="0" eb="2">
      <t>ツキタテ</t>
    </rPh>
    <phoneticPr fontId="11"/>
  </si>
  <si>
    <t>　北陸・甲信越</t>
    <rPh sb="1" eb="3">
      <t>ホクリク</t>
    </rPh>
    <rPh sb="4" eb="7">
      <t>コウシンエツ</t>
    </rPh>
    <phoneticPr fontId="12"/>
  </si>
  <si>
    <t>計</t>
    <rPh sb="0" eb="1">
      <t>ケイ</t>
    </rPh>
    <phoneticPr fontId="11"/>
  </si>
  <si>
    <t>　東海</t>
    <rPh sb="1" eb="3">
      <t>トウカイ</t>
    </rPh>
    <phoneticPr fontId="12"/>
  </si>
  <si>
    <t>　近畿</t>
    <rPh sb="1" eb="3">
      <t>キンキ</t>
    </rPh>
    <phoneticPr fontId="12"/>
  </si>
  <si>
    <t>　中国</t>
    <rPh sb="1" eb="3">
      <t>チュウゴク</t>
    </rPh>
    <phoneticPr fontId="12"/>
  </si>
  <si>
    <t>　四国</t>
    <rPh sb="1" eb="3">
      <t>シコク</t>
    </rPh>
    <phoneticPr fontId="12"/>
  </si>
  <si>
    <t>　九州</t>
    <rPh sb="1" eb="3">
      <t>キュウシュウ</t>
    </rPh>
    <phoneticPr fontId="12"/>
  </si>
  <si>
    <t>■伊達市への避難状況</t>
    <phoneticPr fontId="12"/>
  </si>
  <si>
    <t>地　区</t>
    <rPh sb="0" eb="1">
      <t>チ</t>
    </rPh>
    <rPh sb="2" eb="3">
      <t>ク</t>
    </rPh>
    <phoneticPr fontId="12"/>
  </si>
  <si>
    <t>避難地域</t>
    <rPh sb="0" eb="2">
      <t>ヒナン</t>
    </rPh>
    <rPh sb="2" eb="4">
      <t>チイキ</t>
    </rPh>
    <phoneticPr fontId="12"/>
  </si>
  <si>
    <t>月舘</t>
    <rPh sb="0" eb="2">
      <t>ツキタテ</t>
    </rPh>
    <phoneticPr fontId="12"/>
  </si>
  <si>
    <t>不明</t>
    <rPh sb="0" eb="2">
      <t>フメイ</t>
    </rPh>
    <phoneticPr fontId="12"/>
  </si>
  <si>
    <t>南相馬市</t>
    <rPh sb="0" eb="1">
      <t>ナン</t>
    </rPh>
    <rPh sb="1" eb="4">
      <t>ソウマシ</t>
    </rPh>
    <phoneticPr fontId="11"/>
  </si>
  <si>
    <t>飯舘村</t>
    <rPh sb="0" eb="2">
      <t>イイタテ</t>
    </rPh>
    <rPh sb="2" eb="3">
      <t>ムラ</t>
    </rPh>
    <phoneticPr fontId="11"/>
  </si>
  <si>
    <t>富岡町</t>
    <rPh sb="0" eb="3">
      <t>トミオカマチ</t>
    </rPh>
    <phoneticPr fontId="11"/>
  </si>
  <si>
    <t>大熊町</t>
    <rPh sb="0" eb="3">
      <t>オオクママチ</t>
    </rPh>
    <phoneticPr fontId="11"/>
  </si>
  <si>
    <t>双葉町</t>
    <rPh sb="0" eb="2">
      <t>フタバ</t>
    </rPh>
    <rPh sb="2" eb="3">
      <t>マチ</t>
    </rPh>
    <phoneticPr fontId="11"/>
  </si>
  <si>
    <t>浪江町</t>
    <rPh sb="0" eb="3">
      <t>ナミエマチ</t>
    </rPh>
    <phoneticPr fontId="11"/>
  </si>
  <si>
    <t>川内村</t>
    <rPh sb="0" eb="2">
      <t>カワウチ</t>
    </rPh>
    <rPh sb="2" eb="3">
      <t>ムラ</t>
    </rPh>
    <phoneticPr fontId="11"/>
  </si>
  <si>
    <t>葛尾村</t>
  </si>
  <si>
    <t>計</t>
    <rPh sb="0" eb="1">
      <t>ケイ</t>
    </rPh>
    <phoneticPr fontId="10"/>
  </si>
  <si>
    <t>14　地域別人口・世帯数の推移（昭和30年～令和２年）</t>
    <rPh sb="3" eb="5">
      <t>チイキ</t>
    </rPh>
    <rPh sb="5" eb="6">
      <t>ベツ</t>
    </rPh>
    <rPh sb="6" eb="8">
      <t>ジンコウ</t>
    </rPh>
    <rPh sb="9" eb="12">
      <t>セタイスウ</t>
    </rPh>
    <rPh sb="13" eb="15">
      <t>スイイ</t>
    </rPh>
    <rPh sb="16" eb="18">
      <t>ショウワ</t>
    </rPh>
    <rPh sb="20" eb="21">
      <t>ネン</t>
    </rPh>
    <rPh sb="22" eb="24">
      <t>レイワ</t>
    </rPh>
    <rPh sb="25" eb="26">
      <t>ネン</t>
    </rPh>
    <phoneticPr fontId="7"/>
  </si>
  <si>
    <t>令和２年</t>
    <rPh sb="0" eb="2">
      <t>レイワ</t>
    </rPh>
    <rPh sb="3" eb="4">
      <t>ネン</t>
    </rPh>
    <phoneticPr fontId="12"/>
  </si>
  <si>
    <t>令和２年</t>
    <rPh sb="0" eb="2">
      <t>レイワ</t>
    </rPh>
    <rPh sb="3" eb="4">
      <t>ネン</t>
    </rPh>
    <phoneticPr fontId="12"/>
  </si>
  <si>
    <t>　資 料　　平成27年、令和２年国勢調査</t>
    <rPh sb="1" eb="2">
      <t>シ</t>
    </rPh>
    <rPh sb="3" eb="4">
      <t>リョウ</t>
    </rPh>
    <rPh sb="6" eb="8">
      <t>ヘイセイ</t>
    </rPh>
    <rPh sb="10" eb="11">
      <t>ネン</t>
    </rPh>
    <rPh sb="12" eb="14">
      <t>レイワ</t>
    </rPh>
    <rPh sb="15" eb="16">
      <t>ネン</t>
    </rPh>
    <rPh sb="16" eb="18">
      <t>コクセイ</t>
    </rPh>
    <rPh sb="18" eb="20">
      <t>チョウサ</t>
    </rPh>
    <phoneticPr fontId="12"/>
  </si>
  <si>
    <t>令和</t>
    <rPh sb="0" eb="2">
      <t>レイワ</t>
    </rPh>
    <phoneticPr fontId="12"/>
  </si>
  <si>
    <t>令 和</t>
    <rPh sb="0" eb="1">
      <t>レイ</t>
    </rPh>
    <rPh sb="2" eb="3">
      <t>ワ</t>
    </rPh>
    <phoneticPr fontId="12"/>
  </si>
  <si>
    <t>令 和</t>
    <rPh sb="0" eb="1">
      <t>レイ</t>
    </rPh>
    <rPh sb="2" eb="3">
      <t>ワ</t>
    </rPh>
    <phoneticPr fontId="12"/>
  </si>
  <si>
    <t>2</t>
    <phoneticPr fontId="12"/>
  </si>
  <si>
    <t xml:space="preserve">令和２年 </t>
    <rPh sb="0" eb="2">
      <t>レイワ</t>
    </rPh>
    <rPh sb="3" eb="4">
      <t>ネン</t>
    </rPh>
    <phoneticPr fontId="12"/>
  </si>
  <si>
    <t>■令和２年</t>
    <rPh sb="1" eb="3">
      <t>レイワ</t>
    </rPh>
    <rPh sb="4" eb="5">
      <t>ネン</t>
    </rPh>
    <phoneticPr fontId="12"/>
  </si>
  <si>
    <t>令和３年</t>
    <rPh sb="0" eb="2">
      <t>レイワ</t>
    </rPh>
    <phoneticPr fontId="12"/>
  </si>
  <si>
    <t>２</t>
    <phoneticPr fontId="12"/>
  </si>
  <si>
    <t>地域別人口・世帯数の推移（昭和30年～令和２年）</t>
    <rPh sb="0" eb="2">
      <t>チイキ</t>
    </rPh>
    <rPh sb="2" eb="3">
      <t>ベツ</t>
    </rPh>
    <rPh sb="3" eb="5">
      <t>ジンコウ</t>
    </rPh>
    <rPh sb="6" eb="9">
      <t>セタイスウ</t>
    </rPh>
    <rPh sb="10" eb="12">
      <t>スイイ</t>
    </rPh>
    <rPh sb="13" eb="15">
      <t>ショウワ</t>
    </rPh>
    <rPh sb="17" eb="18">
      <t>ネン</t>
    </rPh>
    <rPh sb="19" eb="21">
      <t>レイワ</t>
    </rPh>
    <rPh sb="22" eb="23">
      <t>ネン</t>
    </rPh>
    <phoneticPr fontId="7"/>
  </si>
  <si>
    <t>国勢調査結果による伊達市人口ピラミッド及び地域別人口（平成27年、令和２年）</t>
    <rPh sb="21" eb="23">
      <t>チイキ</t>
    </rPh>
    <rPh sb="27" eb="29">
      <t>ヘイセイ</t>
    </rPh>
    <rPh sb="31" eb="32">
      <t>ネン</t>
    </rPh>
    <rPh sb="33" eb="35">
      <t>レイワ</t>
    </rPh>
    <rPh sb="36" eb="37">
      <t>ネン</t>
    </rPh>
    <phoneticPr fontId="12"/>
  </si>
  <si>
    <t>各年3月31日現在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phoneticPr fontId="12"/>
  </si>
  <si>
    <t>　資 料　　防災危機管理課</t>
    <rPh sb="6" eb="8">
      <t>ボウサイ</t>
    </rPh>
    <rPh sb="8" eb="13">
      <t>キキカンリカ</t>
    </rPh>
    <phoneticPr fontId="12"/>
  </si>
  <si>
    <t>令和４年</t>
    <rPh sb="0" eb="2">
      <t>レイワ</t>
    </rPh>
    <rPh sb="3" eb="4">
      <t>ネン</t>
    </rPh>
    <phoneticPr fontId="12"/>
  </si>
  <si>
    <t>（注）面積…国土交通省国土地理院「全国都道府県市区町村別面積調」による。</t>
    <rPh sb="3" eb="5">
      <t>メンセキ</t>
    </rPh>
    <rPh sb="6" eb="11">
      <t>コクドコウツウショウ</t>
    </rPh>
    <rPh sb="11" eb="13">
      <t>コクド</t>
    </rPh>
    <rPh sb="13" eb="15">
      <t>チリ</t>
    </rPh>
    <rPh sb="15" eb="16">
      <t>イン</t>
    </rPh>
    <rPh sb="17" eb="19">
      <t>ゼンコク</t>
    </rPh>
    <rPh sb="19" eb="23">
      <t>トドウフケン</t>
    </rPh>
    <rPh sb="23" eb="25">
      <t>シク</t>
    </rPh>
    <rPh sb="25" eb="27">
      <t>チョウソン</t>
    </rPh>
    <rPh sb="27" eb="28">
      <t>ベツ</t>
    </rPh>
    <rPh sb="28" eb="30">
      <t>メンセキ</t>
    </rPh>
    <rPh sb="30" eb="31">
      <t>シラ</t>
    </rPh>
    <phoneticPr fontId="12"/>
  </si>
  <si>
    <t>平成27年(b)</t>
    <rPh sb="0" eb="2">
      <t>ヘイセイ</t>
    </rPh>
    <rPh sb="4" eb="5">
      <t>ネン</t>
    </rPh>
    <phoneticPr fontId="7"/>
  </si>
  <si>
    <t>令和２年(a)</t>
    <rPh sb="0" eb="2">
      <t>レイワ</t>
    </rPh>
    <rPh sb="3" eb="4">
      <t>ネン</t>
    </rPh>
    <phoneticPr fontId="7"/>
  </si>
  <si>
    <t>出典：平成22年・27年・令和２年国勢調査結果（総務省）</t>
    <rPh sb="0" eb="2">
      <t>シュッテン</t>
    </rPh>
    <rPh sb="3" eb="5">
      <t>ヘイセイ</t>
    </rPh>
    <rPh sb="7" eb="8">
      <t>ネン</t>
    </rPh>
    <rPh sb="11" eb="12">
      <t>ネン</t>
    </rPh>
    <rPh sb="13" eb="15">
      <t>レイワ</t>
    </rPh>
    <rPh sb="16" eb="17">
      <t>ネン</t>
    </rPh>
    <rPh sb="17" eb="19">
      <t>コクセイ</t>
    </rPh>
    <rPh sb="19" eb="21">
      <t>チョウサ</t>
    </rPh>
    <rPh sb="21" eb="23">
      <t>ケッカ</t>
    </rPh>
    <rPh sb="24" eb="27">
      <t>ソウムショウ</t>
    </rPh>
    <phoneticPr fontId="7"/>
  </si>
  <si>
    <t>（注1）本資料は、「平成22年国勢調査結果」「平成27年国勢調査結果」「令和２年国勢調査結果」（総務省）をもとに、伊達市が加工し作成している。</t>
    <rPh sb="23" eb="25">
      <t>ヘイセイ</t>
    </rPh>
    <rPh sb="27" eb="28">
      <t>ネン</t>
    </rPh>
    <rPh sb="28" eb="30">
      <t>コクセイ</t>
    </rPh>
    <rPh sb="30" eb="32">
      <t>チョウサ</t>
    </rPh>
    <rPh sb="32" eb="34">
      <t>ケッカ</t>
    </rPh>
    <rPh sb="36" eb="38">
      <t>レイワ</t>
    </rPh>
    <phoneticPr fontId="45"/>
  </si>
  <si>
    <t>令和２年・平成27年増減数（a-b）</t>
    <rPh sb="0" eb="2">
      <t>レイワ</t>
    </rPh>
    <rPh sb="3" eb="4">
      <t>ネン</t>
    </rPh>
    <rPh sb="5" eb="7">
      <t>ヘイセイ</t>
    </rPh>
    <rPh sb="9" eb="10">
      <t>ネン</t>
    </rPh>
    <rPh sb="10" eb="12">
      <t>ゾウゲン</t>
    </rPh>
    <rPh sb="12" eb="13">
      <t>スウ</t>
    </rPh>
    <phoneticPr fontId="7"/>
  </si>
  <si>
    <t>令和２年・平成27年増減率（(a-b)/b）（％）</t>
    <rPh sb="0" eb="2">
      <t>レイワ</t>
    </rPh>
    <rPh sb="3" eb="4">
      <t>ネン</t>
    </rPh>
    <rPh sb="5" eb="7">
      <t>ヘイセイ</t>
    </rPh>
    <rPh sb="9" eb="10">
      <t>ネン</t>
    </rPh>
    <rPh sb="10" eb="12">
      <t>ゾウゲン</t>
    </rPh>
    <rPh sb="12" eb="13">
      <t>リツ</t>
    </rPh>
    <phoneticPr fontId="7"/>
  </si>
  <si>
    <t>（注2）「総年齢」及び「平均年齢」については、年齢「不詳」の者を除いて算出している。</t>
    <rPh sb="1" eb="2">
      <t>チュウ</t>
    </rPh>
    <rPh sb="5" eb="6">
      <t>ソウ</t>
    </rPh>
    <rPh sb="6" eb="8">
      <t>ネンレイ</t>
    </rPh>
    <rPh sb="9" eb="10">
      <t>オヨ</t>
    </rPh>
    <rPh sb="12" eb="14">
      <t>ヘイキン</t>
    </rPh>
    <rPh sb="14" eb="16">
      <t>ネンレイ</t>
    </rPh>
    <rPh sb="23" eb="25">
      <t>ネンレイ</t>
    </rPh>
    <rPh sb="26" eb="28">
      <t>フショウ</t>
    </rPh>
    <rPh sb="30" eb="31">
      <t>モノ</t>
    </rPh>
    <rPh sb="32" eb="33">
      <t>ノゾ</t>
    </rPh>
    <rPh sb="35" eb="37">
      <t>サンシュツ</t>
    </rPh>
    <phoneticPr fontId="7"/>
  </si>
  <si>
    <t>（注3）「平均年齢」は，以下の方法（総務省統計局で算出する方法）で算出している。</t>
    <rPh sb="1" eb="2">
      <t>チュウ</t>
    </rPh>
    <rPh sb="5" eb="7">
      <t>ヘイキン</t>
    </rPh>
    <rPh sb="7" eb="9">
      <t>ネンレイ</t>
    </rPh>
    <rPh sb="12" eb="14">
      <t>イカ</t>
    </rPh>
    <rPh sb="15" eb="17">
      <t>ホウホウ</t>
    </rPh>
    <rPh sb="25" eb="27">
      <t>サンシュツ</t>
    </rPh>
    <rPh sb="29" eb="31">
      <t>ホウホウ</t>
    </rPh>
    <rPh sb="33" eb="35">
      <t>サンシュツ</t>
    </rPh>
    <phoneticPr fontId="7"/>
  </si>
  <si>
    <t>令和２年・平成27年増減（a-b）</t>
    <rPh sb="0" eb="2">
      <t>レイワ</t>
    </rPh>
    <rPh sb="3" eb="4">
      <t>ネン</t>
    </rPh>
    <rPh sb="5" eb="7">
      <t>ヘイセイ</t>
    </rPh>
    <rPh sb="9" eb="10">
      <t>ネン</t>
    </rPh>
    <rPh sb="10" eb="12">
      <t>ゾウゲン</t>
    </rPh>
    <phoneticPr fontId="7"/>
  </si>
  <si>
    <t>7人以上</t>
    <phoneticPr fontId="12"/>
  </si>
  <si>
    <t>22  世帯人員（７区分）別一般世帯数、一般世帯人員及び一世帯当たり人員</t>
    <rPh sb="10" eb="12">
      <t>クブン</t>
    </rPh>
    <rPh sb="26" eb="27">
      <t>オヨ</t>
    </rPh>
    <phoneticPr fontId="12"/>
  </si>
  <si>
    <t>世帯人員(７区分)別一般世帯数、一般世帯人員及び一世帯当たり人員</t>
    <phoneticPr fontId="7"/>
  </si>
  <si>
    <t>住居の種類・住宅の所有の関係(６区分)、住宅の建て方(８区分)別一般世帯数、一般世帯人員及び１世帯当たり人員(世帯が住んでいる階－別掲)</t>
    <rPh sb="65" eb="66">
      <t>ベツ</t>
    </rPh>
    <phoneticPr fontId="7"/>
  </si>
  <si>
    <t>25　住居の種類・住宅の所有の関係(６区分)、住宅の建て方(８区分)別一般世帯数、一般世帯人員及び1世帯当たり人員(世帯が住んでいる階－別掲)</t>
    <rPh sb="68" eb="69">
      <t>ベツ</t>
    </rPh>
    <phoneticPr fontId="12"/>
  </si>
  <si>
    <t>　（注）配偶関係「不詳」を除く。</t>
    <rPh sb="2" eb="3">
      <t>チュウ</t>
    </rPh>
    <rPh sb="4" eb="6">
      <t>ハイグウ</t>
    </rPh>
    <rPh sb="6" eb="8">
      <t>カンケイ</t>
    </rPh>
    <rPh sb="9" eb="11">
      <t>フショウ</t>
    </rPh>
    <rPh sb="13" eb="14">
      <t>ノゾ</t>
    </rPh>
    <phoneticPr fontId="12"/>
  </si>
  <si>
    <t>-</t>
    <phoneticPr fontId="12"/>
  </si>
  <si>
    <t>令和５年</t>
    <rPh sb="0" eb="2">
      <t>レイワ</t>
    </rPh>
    <rPh sb="3" eb="4">
      <t>ネン</t>
    </rPh>
    <phoneticPr fontId="12"/>
  </si>
  <si>
    <t>30　将来推計人口</t>
    <rPh sb="3" eb="5">
      <t>ショウライ</t>
    </rPh>
    <rPh sb="5" eb="7">
      <t>スイケイ</t>
    </rPh>
    <rPh sb="7" eb="9">
      <t>ジンコウ</t>
    </rPh>
    <phoneticPr fontId="7"/>
  </si>
  <si>
    <t>2020年</t>
    <phoneticPr fontId="78"/>
  </si>
  <si>
    <t>2025年</t>
    <phoneticPr fontId="78"/>
  </si>
  <si>
    <t>2030年</t>
    <phoneticPr fontId="78"/>
  </si>
  <si>
    <t>2035年</t>
    <phoneticPr fontId="78"/>
  </si>
  <si>
    <t>2040年</t>
    <rPh sb="4" eb="5">
      <t>ネン</t>
    </rPh>
    <phoneticPr fontId="78"/>
  </si>
  <si>
    <t>2045年</t>
    <rPh sb="4" eb="5">
      <t>ネン</t>
    </rPh>
    <phoneticPr fontId="78"/>
  </si>
  <si>
    <t>2050年</t>
    <rPh sb="4" eb="5">
      <t>ネン</t>
    </rPh>
    <phoneticPr fontId="78"/>
  </si>
  <si>
    <t>合計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</si>
  <si>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</si>
  <si>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</si>
  <si>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</si>
  <si>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</si>
  <si>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</si>
  <si>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</si>
  <si>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</si>
  <si>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</si>
  <si>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</si>
  <si>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</si>
  <si>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</si>
  <si>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</si>
  <si>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</si>
  <si>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</si>
  <si>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</si>
  <si>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</si>
  <si>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</si>
  <si>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  <phoneticPr fontId="78"/>
  </si>
  <si>
    <t>90～94歳</t>
    <phoneticPr fontId="78"/>
  </si>
  <si>
    <t>95歳～</t>
    <phoneticPr fontId="78"/>
  </si>
  <si>
    <t>総人口指数</t>
  </si>
  <si>
    <t>年少人口割合（％）</t>
  </si>
  <si>
    <t>生産年齢人口割合（％）</t>
  </si>
  <si>
    <t>老年人口割合（％）</t>
  </si>
  <si>
    <t>75歳以上人口割合（％）</t>
    <rPh sb="2" eb="3">
      <t>サイ</t>
    </rPh>
    <rPh sb="3" eb="5">
      <t>イジョウ</t>
    </rPh>
    <phoneticPr fontId="23"/>
  </si>
  <si>
    <t>（注）2020年の数値は令和２年国勢調査による実績値である。</t>
    <rPh sb="1" eb="2">
      <t>チュウ</t>
    </rPh>
    <rPh sb="7" eb="8">
      <t>ネン</t>
    </rPh>
    <rPh sb="9" eb="11">
      <t>スウチ</t>
    </rPh>
    <rPh sb="12" eb="14">
      <t>レイワ</t>
    </rPh>
    <rPh sb="15" eb="16">
      <t>ネン</t>
    </rPh>
    <rPh sb="16" eb="20">
      <t>コクセイチョウサ</t>
    </rPh>
    <rPh sb="23" eb="26">
      <t>ジッセキチ</t>
    </rPh>
    <phoneticPr fontId="78"/>
  </si>
  <si>
    <t>（注）総人口指数は、令和２年の総人口を100としたときの数値である。</t>
    <rPh sb="1" eb="2">
      <t>チュウ</t>
    </rPh>
    <rPh sb="3" eb="6">
      <t>ソウジンコウ</t>
    </rPh>
    <rPh sb="6" eb="8">
      <t>シスウ</t>
    </rPh>
    <rPh sb="10" eb="12">
      <t>レイワ</t>
    </rPh>
    <rPh sb="13" eb="14">
      <t>ネン</t>
    </rPh>
    <rPh sb="15" eb="18">
      <t>ソウジンコウ</t>
    </rPh>
    <rPh sb="28" eb="30">
      <t>スウチ</t>
    </rPh>
    <phoneticPr fontId="78"/>
  </si>
  <si>
    <t>31　避難者状況</t>
    <rPh sb="3" eb="6">
      <t>ヒナンシャ</t>
    </rPh>
    <rPh sb="6" eb="8">
      <t>ジョウキョウ</t>
    </rPh>
    <phoneticPr fontId="12"/>
  </si>
  <si>
    <t>将来推計人口</t>
    <rPh sb="0" eb="4">
      <t>ショウライスイケイ</t>
    </rPh>
    <rPh sb="4" eb="6">
      <t>ジンコウ</t>
    </rPh>
    <phoneticPr fontId="12"/>
  </si>
  <si>
    <t>　資 料　　国立社会保障・人口問題研究所　令和５（2023）年10月推計</t>
    <rPh sb="1" eb="2">
      <t>シ</t>
    </rPh>
    <rPh sb="3" eb="4">
      <t>リョウ</t>
    </rPh>
    <rPh sb="21" eb="23">
      <t>レイワ</t>
    </rPh>
    <rPh sb="30" eb="31">
      <t>ネン</t>
    </rPh>
    <rPh sb="33" eb="34">
      <t>ガツ</t>
    </rPh>
    <rPh sb="34" eb="36">
      <t>スイケイ</t>
    </rPh>
    <phoneticPr fontId="7"/>
  </si>
  <si>
    <t>不明</t>
    <rPh sb="0" eb="2">
      <t>フメイ</t>
    </rPh>
    <phoneticPr fontId="11"/>
  </si>
  <si>
    <t>-</t>
    <phoneticPr fontId="12"/>
  </si>
  <si>
    <t>平成20年度末</t>
  </si>
  <si>
    <t>平成21年度末</t>
  </si>
  <si>
    <t>平成22年度末</t>
  </si>
  <si>
    <t>平成23年度末</t>
  </si>
  <si>
    <t>平成24年度末</t>
  </si>
  <si>
    <t>平成25年度末</t>
  </si>
  <si>
    <t>平成26年度末</t>
  </si>
  <si>
    <t>平成27年度末</t>
  </si>
  <si>
    <t>平成28年度末</t>
  </si>
  <si>
    <t>平成29年度末</t>
  </si>
  <si>
    <t>平成30年度末</t>
  </si>
  <si>
    <t>令和元年度末</t>
  </si>
  <si>
    <t>令和２年度末</t>
  </si>
  <si>
    <t>令和３年度末</t>
  </si>
  <si>
    <t>令和４年度末</t>
  </si>
  <si>
    <t>平成20年　</t>
  </si>
  <si>
    <t>令和元年</t>
  </si>
  <si>
    <t>令和６年</t>
    <rPh sb="0" eb="2">
      <t>レイワ</t>
    </rPh>
    <rPh sb="3" eb="4">
      <t>ネン</t>
    </rPh>
    <phoneticPr fontId="12"/>
  </si>
  <si>
    <t>令和５年度末</t>
  </si>
  <si>
    <t>令和６年度末</t>
  </si>
  <si>
    <t>令和7年3月31日現在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2"/>
  </si>
  <si>
    <t>令和７年</t>
    <rPh sb="0" eb="2">
      <t>レイワ</t>
    </rPh>
    <rPh sb="3" eb="4">
      <t>ネン</t>
    </rPh>
    <phoneticPr fontId="12"/>
  </si>
  <si>
    <t>13　人口の推移（大正９年～令和７年）</t>
    <rPh sb="3" eb="5">
      <t>ジンコウ</t>
    </rPh>
    <rPh sb="6" eb="8">
      <t>スイイ</t>
    </rPh>
    <rPh sb="9" eb="11">
      <t>タイショウ</t>
    </rPh>
    <rPh sb="12" eb="13">
      <t>ネン</t>
    </rPh>
    <rPh sb="14" eb="16">
      <t>レイワ</t>
    </rPh>
    <rPh sb="17" eb="18">
      <t>ネン</t>
    </rPh>
    <phoneticPr fontId="7"/>
  </si>
  <si>
    <t>人口の推移（大正９年～令和７年）</t>
    <rPh sb="3" eb="5">
      <t>スイイ</t>
    </rPh>
    <rPh sb="6" eb="8">
      <t>タイショウ</t>
    </rPh>
    <rPh sb="9" eb="10">
      <t>ネン</t>
    </rPh>
    <rPh sb="11" eb="13">
      <t>レイワ</t>
    </rPh>
    <rPh sb="14" eb="15">
      <t>ネン</t>
    </rPh>
    <phoneticPr fontId="4"/>
  </si>
  <si>
    <t>令和8年1月31日現在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1"/>
  </si>
  <si>
    <t>R6.4</t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</si>
  <si>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2"/>
  </si>
  <si>
    <t>R6.6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</si>
</sst>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176" formatCode="0.0%"/>
    <numFmt numFmtId="177" formatCode="#,##0\ "/>
    <numFmt numFmtId="178" formatCode="0.0_ "/>
    <numFmt numFmtId="179" formatCode="#,##0_ ;[Red]\-#,##0\ "/>
    <numFmt numFmtId="180" formatCode="#,##0;&quot;△ &quot;#,##0"/>
    <numFmt numFmtId="181" formatCode="#,##0.0;&quot;△ &quot;#,##0.0"/>
    <numFmt numFmtId="182" formatCode="0.0;&quot;△ &quot;0.0"/>
    <numFmt numFmtId="183" formatCode="#,##0.0_ "/>
    <numFmt numFmtId="184" formatCode="0.0"/>
    <numFmt numFmtId="185" formatCode="0_);\(0\)"/>
    <numFmt numFmtId="186" formatCode="#,##0.0_ ;[Red]\-#,##0.0\ "/>
    <numFmt numFmtId="187" formatCode="0.0_);[Red]\(0.0\)"/>
    <numFmt numFmtId="188" formatCode="#,##0.0;[Red]\-#,##0.0"/>
    <numFmt numFmtId="189" formatCode="###,###,##0;&quot;-&quot;##,###,##0"/>
    <numFmt numFmtId="190" formatCode="0.00_);[Red]\(0.00\)"/>
    <numFmt numFmtId="191" formatCode="0_);[Red]\(0\)"/>
    <numFmt numFmtId="192" formatCode="#,##0_);[Red]\(#,##0\)"/>
  </numFmts>
  <fonts count="80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2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sz val="11"/>
      <color rgb="FF00B0F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中ゴシック体"/>
      <family val="3"/>
      <charset val="128"/>
    </font>
    <font>
      <sz val="9"/>
      <name val="細明朝体"/>
      <family val="3"/>
      <charset val="128"/>
    </font>
    <font>
      <sz val="10"/>
      <color rgb="FF00B0F0"/>
      <name val="ＭＳ 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Times New Roman"/>
      <family val="1"/>
    </font>
    <font>
      <sz val="11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Times New Roman"/>
      <family val="1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2"/>
      <name val="ＭＳ 明朝"/>
      <family val="1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B0F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2">
    <xf numFmtId="0" fontId="0" fillId="0" borderId="0"/>
    <xf numFmtId="38" fontId="1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0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3" fillId="0" borderId="0"/>
    <xf numFmtId="38" fontId="10" fillId="0" borderId="0" applyFont="0" applyFill="0" applyBorder="0" applyAlignment="0" applyProtection="0">
      <alignment vertical="center"/>
    </xf>
    <xf numFmtId="0" fontId="49" fillId="0" borderId="0"/>
    <xf numFmtId="0" fontId="10" fillId="0" borderId="0"/>
    <xf numFmtId="0" fontId="4" fillId="0" borderId="0">
      <alignment vertical="center"/>
    </xf>
    <xf numFmtId="0" fontId="56" fillId="10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Fill="0" applyBorder="0" applyAlignment="0">
      <alignment vertical="center"/>
    </xf>
    <xf numFmtId="0" fontId="60" fillId="7" borderId="7" applyNumberFormat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56" fillId="8" borderId="8" applyNumberFormat="0" applyFont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5" fillId="6" borderId="4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5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/>
    <xf numFmtId="38" fontId="56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5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67" fillId="0" borderId="1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0" borderId="3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1" fillId="6" borderId="5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6" fontId="73" fillId="0" borderId="0" applyFont="0" applyFill="0" applyBorder="0" applyAlignment="0" applyProtection="0"/>
    <xf numFmtId="0" fontId="74" fillId="5" borderId="4" applyNumberFormat="0" applyAlignment="0" applyProtection="0">
      <alignment vertical="center"/>
    </xf>
    <xf numFmtId="0" fontId="5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15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9" fillId="0" borderId="0">
      <alignment vertical="center"/>
    </xf>
    <xf numFmtId="0" fontId="10" fillId="0" borderId="0"/>
    <xf numFmtId="0" fontId="56" fillId="0" borderId="0">
      <alignment vertical="center"/>
    </xf>
    <xf numFmtId="0" fontId="10" fillId="0" borderId="0">
      <alignment vertical="center"/>
    </xf>
    <xf numFmtId="0" fontId="10" fillId="0" borderId="0"/>
    <xf numFmtId="0" fontId="49" fillId="0" borderId="0">
      <alignment vertical="center"/>
    </xf>
    <xf numFmtId="0" fontId="9" fillId="0" borderId="0">
      <alignment vertical="center"/>
    </xf>
    <xf numFmtId="0" fontId="56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56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10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7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6">
    <xf numFmtId="0" fontId="0" fillId="0" borderId="0" xfId="0"/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5" fillId="0" borderId="0" xfId="2" applyFont="1">
      <alignment vertical="center"/>
    </xf>
    <xf numFmtId="38" fontId="16" fillId="0" borderId="0" xfId="3" applyFont="1"/>
    <xf numFmtId="0" fontId="17" fillId="0" borderId="0" xfId="4" applyFont="1">
      <alignment vertical="center"/>
    </xf>
    <xf numFmtId="0" fontId="16" fillId="0" borderId="0" xfId="4" applyFont="1" applyAlignment="1"/>
    <xf numFmtId="0" fontId="18" fillId="0" borderId="0" xfId="4" applyFont="1" applyAlignment="1"/>
    <xf numFmtId="0" fontId="19" fillId="0" borderId="0" xfId="4" applyFont="1" applyAlignment="1"/>
    <xf numFmtId="0" fontId="20" fillId="0" borderId="0" xfId="4" applyFont="1" applyAlignment="1"/>
    <xf numFmtId="0" fontId="21" fillId="0" borderId="0" xfId="4" applyFont="1" applyAlignment="1"/>
    <xf numFmtId="0" fontId="22" fillId="0" borderId="0" xfId="4" applyFont="1" applyAlignment="1">
      <alignment horizontal="right"/>
    </xf>
    <xf numFmtId="0" fontId="24" fillId="0" borderId="0" xfId="4" applyFont="1" applyAlignment="1"/>
    <xf numFmtId="0" fontId="22" fillId="0" borderId="17" xfId="4" applyFont="1" applyBorder="1" applyAlignment="1">
      <alignment horizontal="center" vertical="center"/>
    </xf>
    <xf numFmtId="0" fontId="22" fillId="0" borderId="18" xfId="4" applyFont="1" applyBorder="1" applyAlignment="1">
      <alignment horizontal="center" vertical="center"/>
    </xf>
    <xf numFmtId="38" fontId="25" fillId="0" borderId="17" xfId="5" applyFont="1" applyFill="1" applyBorder="1" applyAlignment="1"/>
    <xf numFmtId="38" fontId="25" fillId="0" borderId="17" xfId="5" applyFont="1" applyFill="1" applyBorder="1" applyAlignment="1">
      <alignment horizontal="right"/>
    </xf>
    <xf numFmtId="38" fontId="25" fillId="0" borderId="19" xfId="5" applyFont="1" applyFill="1" applyBorder="1" applyAlignment="1">
      <alignment horizontal="right"/>
    </xf>
    <xf numFmtId="38" fontId="25" fillId="0" borderId="18" xfId="5" applyFont="1" applyFill="1" applyBorder="1" applyAlignment="1">
      <alignment horizontal="right"/>
    </xf>
    <xf numFmtId="0" fontId="26" fillId="0" borderId="0" xfId="4" applyFont="1" applyAlignment="1"/>
    <xf numFmtId="38" fontId="25" fillId="0" borderId="21" xfId="5" applyFont="1" applyFill="1" applyBorder="1" applyAlignment="1"/>
    <xf numFmtId="38" fontId="25" fillId="0" borderId="21" xfId="5" applyFont="1" applyFill="1" applyBorder="1" applyAlignment="1">
      <alignment horizontal="right"/>
    </xf>
    <xf numFmtId="38" fontId="25" fillId="0" borderId="22" xfId="5" applyFont="1" applyFill="1" applyBorder="1" applyAlignment="1">
      <alignment horizontal="right"/>
    </xf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horizontal="center"/>
    </xf>
    <xf numFmtId="38" fontId="27" fillId="0" borderId="0" xfId="5" applyFont="1" applyBorder="1" applyAlignment="1"/>
    <xf numFmtId="38" fontId="27" fillId="0" borderId="0" xfId="5" applyFont="1" applyBorder="1" applyAlignment="1">
      <alignment horizontal="right"/>
    </xf>
    <xf numFmtId="0" fontId="22" fillId="0" borderId="0" xfId="4" applyFont="1" applyAlignment="1"/>
    <xf numFmtId="38" fontId="28" fillId="0" borderId="0" xfId="5" applyFont="1" applyBorder="1" applyAlignment="1"/>
    <xf numFmtId="0" fontId="29" fillId="0" borderId="0" xfId="4" applyFont="1" applyAlignment="1"/>
    <xf numFmtId="38" fontId="16" fillId="0" borderId="0" xfId="3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38" fontId="10" fillId="0" borderId="22" xfId="0" applyNumberFormat="1" applyFont="1" applyBorder="1" applyAlignment="1">
      <alignment vertical="center"/>
    </xf>
    <xf numFmtId="38" fontId="10" fillId="0" borderId="26" xfId="0" applyNumberFormat="1" applyFont="1" applyBorder="1" applyAlignment="1">
      <alignment vertical="center"/>
    </xf>
    <xf numFmtId="38" fontId="10" fillId="0" borderId="27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38" fontId="10" fillId="0" borderId="0" xfId="3" applyFont="1" applyBorder="1" applyAlignment="1">
      <alignment vertical="center"/>
    </xf>
    <xf numFmtId="38" fontId="10" fillId="0" borderId="28" xfId="0" applyNumberFormat="1" applyFont="1" applyBorder="1" applyAlignment="1">
      <alignment vertical="center"/>
    </xf>
    <xf numFmtId="38" fontId="10" fillId="0" borderId="0" xfId="0" applyNumberFormat="1" applyFont="1" applyAlignment="1">
      <alignment vertical="center"/>
    </xf>
    <xf numFmtId="38" fontId="10" fillId="0" borderId="29" xfId="0" applyNumberFormat="1" applyFont="1" applyBorder="1" applyAlignment="1">
      <alignment vertical="center"/>
    </xf>
    <xf numFmtId="0" fontId="0" fillId="0" borderId="30" xfId="0" applyBorder="1" applyAlignment="1">
      <alignment vertical="center"/>
    </xf>
    <xf numFmtId="176" fontId="10" fillId="0" borderId="30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1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4" fillId="0" borderId="0" xfId="4">
      <alignment vertical="center"/>
    </xf>
    <xf numFmtId="0" fontId="9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3" fillId="0" borderId="0" xfId="4" applyFont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3" fillId="0" borderId="0" xfId="4" applyFont="1">
      <alignment vertical="center"/>
    </xf>
    <xf numFmtId="0" fontId="9" fillId="0" borderId="0" xfId="4" applyFont="1">
      <alignment vertical="center"/>
    </xf>
    <xf numFmtId="38" fontId="10" fillId="0" borderId="0" xfId="3" applyFont="1" applyFill="1" applyBorder="1" applyAlignment="1">
      <alignment horizontal="center" vertical="center"/>
    </xf>
    <xf numFmtId="38" fontId="10" fillId="0" borderId="0" xfId="5" applyFont="1" applyFill="1" applyBorder="1">
      <alignment vertical="center"/>
    </xf>
    <xf numFmtId="38" fontId="30" fillId="0" borderId="0" xfId="3" applyFont="1" applyFill="1" applyBorder="1" applyAlignment="1" applyProtection="1">
      <alignment horizontal="center"/>
      <protection locked="0"/>
    </xf>
    <xf numFmtId="0" fontId="31" fillId="0" borderId="0" xfId="4" applyFont="1">
      <alignment vertical="center"/>
    </xf>
    <xf numFmtId="38" fontId="10" fillId="0" borderId="0" xfId="3" applyFont="1" applyBorder="1" applyAlignment="1">
      <alignment horizontal="center" vertical="center"/>
    </xf>
    <xf numFmtId="38" fontId="32" fillId="0" borderId="0" xfId="3" applyFont="1" applyFill="1" applyBorder="1" applyAlignment="1" applyProtection="1">
      <alignment horizontal="center"/>
      <protection locked="0"/>
    </xf>
    <xf numFmtId="0" fontId="22" fillId="0" borderId="38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/>
    </xf>
    <xf numFmtId="0" fontId="10" fillId="0" borderId="0" xfId="6" applyFont="1"/>
    <xf numFmtId="3" fontId="22" fillId="0" borderId="23" xfId="6" applyNumberFormat="1" applyFont="1" applyBorder="1" applyAlignment="1">
      <alignment horizontal="distributed"/>
    </xf>
    <xf numFmtId="177" fontId="22" fillId="0" borderId="24" xfId="6" applyNumberFormat="1" applyFont="1" applyBorder="1"/>
    <xf numFmtId="177" fontId="22" fillId="0" borderId="39" xfId="6" applyNumberFormat="1" applyFont="1" applyBorder="1"/>
    <xf numFmtId="0" fontId="15" fillId="0" borderId="0" xfId="4" applyFont="1">
      <alignment vertical="center"/>
    </xf>
    <xf numFmtId="0" fontId="22" fillId="0" borderId="29" xfId="6" applyFont="1" applyBorder="1" applyAlignment="1">
      <alignment horizontal="center" vertical="center"/>
    </xf>
    <xf numFmtId="3" fontId="22" fillId="0" borderId="29" xfId="6" applyNumberFormat="1" applyFont="1" applyBorder="1" applyAlignment="1">
      <alignment horizontal="distributed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2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3" fontId="22" fillId="0" borderId="26" xfId="0" applyNumberFormat="1" applyFont="1" applyBorder="1" applyAlignment="1">
      <alignment vertical="center"/>
    </xf>
    <xf numFmtId="0" fontId="22" fillId="0" borderId="29" xfId="0" applyFont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3" fontId="22" fillId="0" borderId="39" xfId="0" applyNumberFormat="1" applyFont="1" applyBorder="1" applyAlignment="1">
      <alignment vertical="center"/>
    </xf>
    <xf numFmtId="38" fontId="22" fillId="0" borderId="0" xfId="0" applyNumberFormat="1" applyFont="1"/>
    <xf numFmtId="0" fontId="2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8" fontId="38" fillId="0" borderId="0" xfId="3" applyFont="1" applyFill="1" applyProtection="1">
      <protection locked="0"/>
    </xf>
    <xf numFmtId="0" fontId="0" fillId="0" borderId="0" xfId="0" applyAlignment="1">
      <alignment horizontal="left"/>
    </xf>
    <xf numFmtId="0" fontId="39" fillId="0" borderId="0" xfId="0" applyFont="1"/>
    <xf numFmtId="38" fontId="30" fillId="0" borderId="0" xfId="3" applyFont="1" applyFill="1" applyProtection="1">
      <protection locked="0"/>
    </xf>
    <xf numFmtId="0" fontId="32" fillId="0" borderId="0" xfId="0" applyFont="1" applyProtection="1">
      <protection locked="0"/>
    </xf>
    <xf numFmtId="0" fontId="22" fillId="0" borderId="38" xfId="0" applyFont="1" applyBorder="1"/>
    <xf numFmtId="0" fontId="22" fillId="0" borderId="13" xfId="0" applyFont="1" applyBorder="1"/>
    <xf numFmtId="0" fontId="22" fillId="0" borderId="14" xfId="0" applyFont="1" applyBorder="1"/>
    <xf numFmtId="0" fontId="22" fillId="0" borderId="16" xfId="0" applyFont="1" applyBorder="1"/>
    <xf numFmtId="3" fontId="40" fillId="0" borderId="30" xfId="0" applyNumberFormat="1" applyFont="1" applyBorder="1" applyProtection="1">
      <protection locked="0"/>
    </xf>
    <xf numFmtId="2" fontId="22" fillId="0" borderId="15" xfId="0" applyNumberFormat="1" applyFont="1" applyBorder="1"/>
    <xf numFmtId="178" fontId="22" fillId="0" borderId="15" xfId="0" applyNumberFormat="1" applyFont="1" applyBorder="1"/>
    <xf numFmtId="0" fontId="22" fillId="0" borderId="15" xfId="0" applyFont="1" applyBorder="1"/>
    <xf numFmtId="0" fontId="31" fillId="0" borderId="29" xfId="0" applyFont="1" applyBorder="1" applyProtection="1">
      <protection locked="0"/>
    </xf>
    <xf numFmtId="3" fontId="31" fillId="0" borderId="28" xfId="0" applyNumberFormat="1" applyFont="1" applyBorder="1" applyProtection="1">
      <protection locked="0"/>
    </xf>
    <xf numFmtId="178" fontId="22" fillId="0" borderId="0" xfId="0" applyNumberFormat="1" applyFont="1"/>
    <xf numFmtId="0" fontId="31" fillId="0" borderId="23" xfId="0" applyFont="1" applyBorder="1" applyProtection="1">
      <protection locked="0"/>
    </xf>
    <xf numFmtId="3" fontId="31" fillId="0" borderId="24" xfId="0" applyNumberFormat="1" applyFont="1" applyBorder="1" applyProtection="1">
      <protection locked="0"/>
    </xf>
    <xf numFmtId="0" fontId="22" fillId="0" borderId="39" xfId="0" applyFont="1" applyBorder="1"/>
    <xf numFmtId="178" fontId="22" fillId="0" borderId="39" xfId="0" applyNumberFormat="1" applyFont="1" applyBorder="1"/>
    <xf numFmtId="0" fontId="31" fillId="0" borderId="0" xfId="0" applyFont="1" applyProtection="1">
      <protection locked="0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38" fontId="32" fillId="0" borderId="0" xfId="3" applyFont="1" applyFill="1" applyProtection="1">
      <protection locked="0"/>
    </xf>
    <xf numFmtId="0" fontId="16" fillId="0" borderId="0" xfId="0" applyFont="1" applyAlignment="1">
      <alignment horizontal="right"/>
    </xf>
    <xf numFmtId="0" fontId="22" fillId="0" borderId="3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41" fillId="0" borderId="0" xfId="0" applyFont="1" applyAlignment="1" applyProtection="1">
      <alignment horizontal="right"/>
      <protection locked="0"/>
    </xf>
    <xf numFmtId="0" fontId="28" fillId="0" borderId="0" xfId="0" applyFont="1" applyAlignment="1">
      <alignment horizontal="left"/>
    </xf>
    <xf numFmtId="3" fontId="31" fillId="0" borderId="0" xfId="0" applyNumberFormat="1" applyFont="1" applyProtection="1">
      <protection locked="0"/>
    </xf>
    <xf numFmtId="0" fontId="31" fillId="0" borderId="0" xfId="0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29" xfId="0" applyFont="1" applyBorder="1" applyAlignment="1" applyProtection="1">
      <alignment horizontal="center"/>
      <protection locked="0"/>
    </xf>
    <xf numFmtId="0" fontId="31" fillId="0" borderId="39" xfId="0" applyFont="1" applyBorder="1" applyAlignment="1" applyProtection="1">
      <alignment horizontal="center"/>
      <protection locked="0"/>
    </xf>
    <xf numFmtId="0" fontId="22" fillId="0" borderId="39" xfId="0" applyFont="1" applyBorder="1" applyAlignment="1" applyProtection="1">
      <alignment horizontal="center"/>
      <protection locked="0"/>
    </xf>
    <xf numFmtId="0" fontId="22" fillId="0" borderId="23" xfId="0" applyFont="1" applyBorder="1" applyAlignment="1" applyProtection="1">
      <alignment horizontal="center"/>
      <protection locked="0"/>
    </xf>
    <xf numFmtId="3" fontId="31" fillId="0" borderId="39" xfId="0" applyNumberFormat="1" applyFont="1" applyBorder="1" applyProtection="1">
      <protection locked="0"/>
    </xf>
    <xf numFmtId="0" fontId="31" fillId="0" borderId="39" xfId="0" applyFont="1" applyBorder="1" applyProtection="1">
      <protection locked="0"/>
    </xf>
    <xf numFmtId="0" fontId="22" fillId="0" borderId="0" xfId="0" applyFont="1" applyAlignment="1">
      <alignment horizontal="distributed"/>
    </xf>
    <xf numFmtId="3" fontId="22" fillId="0" borderId="0" xfId="0" applyNumberFormat="1" applyFont="1"/>
    <xf numFmtId="0" fontId="8" fillId="0" borderId="0" xfId="4" applyFont="1" applyAlignment="1">
      <alignment horizontal="left" vertical="center"/>
    </xf>
    <xf numFmtId="0" fontId="42" fillId="0" borderId="0" xfId="4" applyFont="1">
      <alignment vertical="center"/>
    </xf>
    <xf numFmtId="0" fontId="43" fillId="0" borderId="0" xfId="4" applyFont="1" applyAlignment="1">
      <alignment horizontal="left" vertical="center"/>
    </xf>
    <xf numFmtId="38" fontId="15" fillId="0" borderId="17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5" fillId="0" borderId="42" xfId="1" applyFont="1" applyFill="1" applyBorder="1" applyAlignment="1">
      <alignment horizontal="center" vertical="center"/>
    </xf>
    <xf numFmtId="38" fontId="22" fillId="0" borderId="29" xfId="1" applyFont="1" applyFill="1" applyBorder="1" applyAlignment="1">
      <alignment horizontal="left" vertical="center"/>
    </xf>
    <xf numFmtId="179" fontId="15" fillId="0" borderId="28" xfId="1" applyNumberFormat="1" applyFont="1" applyFill="1" applyBorder="1">
      <alignment vertical="center"/>
    </xf>
    <xf numFmtId="179" fontId="15" fillId="0" borderId="0" xfId="1" applyNumberFormat="1" applyFont="1" applyFill="1" applyBorder="1">
      <alignment vertical="center"/>
    </xf>
    <xf numFmtId="179" fontId="15" fillId="0" borderId="29" xfId="1" applyNumberFormat="1" applyFont="1" applyFill="1" applyBorder="1">
      <alignment vertical="center"/>
    </xf>
    <xf numFmtId="180" fontId="15" fillId="0" borderId="43" xfId="0" applyNumberFormat="1" applyFont="1" applyBorder="1" applyAlignment="1">
      <alignment vertical="center"/>
    </xf>
    <xf numFmtId="180" fontId="15" fillId="0" borderId="0" xfId="0" applyNumberFormat="1" applyFont="1" applyAlignment="1">
      <alignment vertical="center"/>
    </xf>
    <xf numFmtId="180" fontId="15" fillId="0" borderId="29" xfId="0" applyNumberFormat="1" applyFont="1" applyBorder="1" applyAlignment="1">
      <alignment vertical="center"/>
    </xf>
    <xf numFmtId="181" fontId="15" fillId="0" borderId="22" xfId="0" applyNumberFormat="1" applyFont="1" applyBorder="1" applyAlignment="1">
      <alignment vertical="center"/>
    </xf>
    <xf numFmtId="181" fontId="15" fillId="0" borderId="26" xfId="0" applyNumberFormat="1" applyFont="1" applyBorder="1" applyAlignment="1">
      <alignment vertical="center"/>
    </xf>
    <xf numFmtId="38" fontId="22" fillId="0" borderId="28" xfId="1" applyFont="1" applyFill="1" applyBorder="1" applyAlignment="1">
      <alignment horizontal="left" vertical="center"/>
    </xf>
    <xf numFmtId="0" fontId="44" fillId="0" borderId="0" xfId="4" applyFont="1">
      <alignment vertical="center"/>
    </xf>
    <xf numFmtId="38" fontId="15" fillId="0" borderId="29" xfId="1" applyFont="1" applyFill="1" applyBorder="1" applyAlignment="1">
      <alignment horizontal="left" vertical="center" indent="1"/>
    </xf>
    <xf numFmtId="181" fontId="15" fillId="0" borderId="28" xfId="0" applyNumberFormat="1" applyFont="1" applyBorder="1" applyAlignment="1">
      <alignment vertical="center"/>
    </xf>
    <xf numFmtId="181" fontId="15" fillId="0" borderId="0" xfId="0" applyNumberFormat="1" applyFont="1" applyAlignment="1">
      <alignment vertical="center"/>
    </xf>
    <xf numFmtId="38" fontId="15" fillId="0" borderId="28" xfId="1" applyFont="1" applyFill="1" applyBorder="1" applyAlignment="1">
      <alignment horizontal="left" vertical="center" indent="1"/>
    </xf>
    <xf numFmtId="38" fontId="15" fillId="0" borderId="29" xfId="1" applyFont="1" applyFill="1" applyBorder="1" applyAlignment="1">
      <alignment horizontal="left" vertical="center" indent="2"/>
    </xf>
    <xf numFmtId="38" fontId="15" fillId="0" borderId="28" xfId="1" applyFont="1" applyFill="1" applyBorder="1" applyAlignment="1">
      <alignment horizontal="left" vertical="center" indent="2"/>
    </xf>
    <xf numFmtId="38" fontId="15" fillId="0" borderId="16" xfId="1" applyFont="1" applyFill="1" applyBorder="1" applyAlignment="1">
      <alignment horizontal="left" vertical="center" indent="2"/>
    </xf>
    <xf numFmtId="179" fontId="15" fillId="0" borderId="30" xfId="1" applyNumberFormat="1" applyFont="1" applyFill="1" applyBorder="1">
      <alignment vertical="center"/>
    </xf>
    <xf numFmtId="179" fontId="15" fillId="0" borderId="15" xfId="1" applyNumberFormat="1" applyFont="1" applyFill="1" applyBorder="1">
      <alignment vertical="center"/>
    </xf>
    <xf numFmtId="179" fontId="15" fillId="0" borderId="16" xfId="1" applyNumberFormat="1" applyFont="1" applyFill="1" applyBorder="1">
      <alignment vertical="center"/>
    </xf>
    <xf numFmtId="180" fontId="15" fillId="0" borderId="44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1" fontId="15" fillId="0" borderId="30" xfId="0" applyNumberFormat="1" applyFont="1" applyBorder="1" applyAlignment="1">
      <alignment vertical="center"/>
    </xf>
    <xf numFmtId="181" fontId="15" fillId="0" borderId="15" xfId="0" applyNumberFormat="1" applyFont="1" applyBorder="1" applyAlignment="1">
      <alignment vertical="center"/>
    </xf>
    <xf numFmtId="38" fontId="15" fillId="0" borderId="30" xfId="1" applyFont="1" applyFill="1" applyBorder="1" applyAlignment="1">
      <alignment horizontal="left" vertical="center" indent="2"/>
    </xf>
    <xf numFmtId="38" fontId="15" fillId="0" borderId="0" xfId="1" applyFont="1" applyFill="1" applyBorder="1" applyAlignment="1">
      <alignment horizontal="left" vertical="center"/>
    </xf>
    <xf numFmtId="0" fontId="31" fillId="0" borderId="0" xfId="0" applyFont="1"/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1" fillId="0" borderId="0" xfId="0" applyFont="1" applyAlignment="1" applyProtection="1">
      <alignment horizontal="left"/>
      <protection locked="0"/>
    </xf>
    <xf numFmtId="38" fontId="22" fillId="0" borderId="28" xfId="3" applyFont="1" applyBorder="1" applyAlignment="1"/>
    <xf numFmtId="180" fontId="31" fillId="0" borderId="0" xfId="0" applyNumberFormat="1" applyFont="1" applyProtection="1">
      <protection locked="0"/>
    </xf>
    <xf numFmtId="182" fontId="31" fillId="0" borderId="0" xfId="0" applyNumberFormat="1" applyFont="1" applyProtection="1">
      <protection locked="0"/>
    </xf>
    <xf numFmtId="180" fontId="31" fillId="0" borderId="0" xfId="0" applyNumberFormat="1" applyFont="1" applyAlignment="1" applyProtection="1">
      <alignment horizontal="right"/>
      <protection locked="0"/>
    </xf>
    <xf numFmtId="181" fontId="31" fillId="0" borderId="0" xfId="0" applyNumberFormat="1" applyFont="1" applyAlignment="1" applyProtection="1">
      <alignment horizontal="right"/>
      <protection locked="0"/>
    </xf>
    <xf numFmtId="183" fontId="31" fillId="0" borderId="0" xfId="0" applyNumberFormat="1" applyFont="1" applyAlignment="1" applyProtection="1">
      <alignment horizontal="right"/>
      <protection locked="0"/>
    </xf>
    <xf numFmtId="181" fontId="31" fillId="0" borderId="0" xfId="0" applyNumberFormat="1" applyFont="1" applyProtection="1">
      <protection locked="0"/>
    </xf>
    <xf numFmtId="181" fontId="31" fillId="0" borderId="0" xfId="3" applyNumberFormat="1" applyFont="1" applyFill="1" applyBorder="1" applyAlignment="1" applyProtection="1">
      <alignment horizontal="right"/>
      <protection locked="0"/>
    </xf>
    <xf numFmtId="184" fontId="31" fillId="0" borderId="0" xfId="0" applyNumberFormat="1" applyFont="1" applyProtection="1">
      <protection locked="0"/>
    </xf>
    <xf numFmtId="38" fontId="22" fillId="0" borderId="0" xfId="3" applyFont="1" applyBorder="1"/>
    <xf numFmtId="0" fontId="31" fillId="0" borderId="29" xfId="0" applyFont="1" applyBorder="1" applyAlignment="1" applyProtection="1">
      <alignment horizontal="center"/>
      <protection locked="0"/>
    </xf>
    <xf numFmtId="0" fontId="32" fillId="0" borderId="39" xfId="0" applyFont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3" fontId="32" fillId="0" borderId="39" xfId="0" applyNumberFormat="1" applyFont="1" applyBorder="1" applyProtection="1">
      <protection locked="0"/>
    </xf>
    <xf numFmtId="180" fontId="32" fillId="0" borderId="39" xfId="0" applyNumberFormat="1" applyFont="1" applyBorder="1" applyProtection="1">
      <protection locked="0"/>
    </xf>
    <xf numFmtId="182" fontId="32" fillId="0" borderId="39" xfId="0" applyNumberFormat="1" applyFont="1" applyBorder="1" applyProtection="1">
      <protection locked="0"/>
    </xf>
    <xf numFmtId="0" fontId="32" fillId="0" borderId="39" xfId="0" applyFont="1" applyBorder="1" applyProtection="1">
      <protection locked="0"/>
    </xf>
    <xf numFmtId="183" fontId="32" fillId="0" borderId="39" xfId="0" applyNumberFormat="1" applyFont="1" applyBorder="1" applyProtection="1">
      <protection locked="0"/>
    </xf>
    <xf numFmtId="180" fontId="46" fillId="0" borderId="39" xfId="0" applyNumberFormat="1" applyFont="1" applyBorder="1" applyProtection="1">
      <protection locked="0"/>
    </xf>
    <xf numFmtId="181" fontId="32" fillId="0" borderId="39" xfId="0" applyNumberFormat="1" applyFont="1" applyBorder="1" applyProtection="1">
      <protection locked="0"/>
    </xf>
    <xf numFmtId="184" fontId="32" fillId="0" borderId="39" xfId="0" applyNumberFormat="1" applyFont="1" applyBorder="1" applyProtection="1">
      <protection locked="0"/>
    </xf>
    <xf numFmtId="181" fontId="32" fillId="0" borderId="39" xfId="3" applyNumberFormat="1" applyFont="1" applyFill="1" applyBorder="1" applyAlignment="1" applyProtection="1">
      <alignment horizontal="right"/>
      <protection locked="0"/>
    </xf>
    <xf numFmtId="184" fontId="46" fillId="0" borderId="39" xfId="0" applyNumberFormat="1" applyFont="1" applyBorder="1" applyProtection="1">
      <protection locked="0"/>
    </xf>
    <xf numFmtId="0" fontId="0" fillId="0" borderId="0" xfId="0" applyAlignment="1">
      <alignment horizontal="distributed"/>
    </xf>
    <xf numFmtId="3" fontId="0" fillId="0" borderId="0" xfId="0" applyNumberFormat="1"/>
    <xf numFmtId="180" fontId="0" fillId="0" borderId="0" xfId="0" applyNumberFormat="1"/>
    <xf numFmtId="182" fontId="0" fillId="0" borderId="0" xfId="0" applyNumberFormat="1"/>
    <xf numFmtId="183" fontId="0" fillId="0" borderId="0" xfId="0" applyNumberFormat="1"/>
    <xf numFmtId="181" fontId="0" fillId="0" borderId="0" xfId="0" applyNumberFormat="1"/>
    <xf numFmtId="184" fontId="0" fillId="0" borderId="0" xfId="0" applyNumberFormat="1"/>
    <xf numFmtId="184" fontId="0" fillId="0" borderId="0" xfId="3" applyNumberFormat="1" applyFont="1" applyBorder="1"/>
    <xf numFmtId="0" fontId="10" fillId="0" borderId="0" xfId="0" applyFont="1"/>
    <xf numFmtId="0" fontId="47" fillId="0" borderId="0" xfId="0" applyFont="1"/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85" fontId="0" fillId="0" borderId="15" xfId="0" applyNumberFormat="1" applyBorder="1" applyAlignment="1">
      <alignment horizontal="center" vertical="center"/>
    </xf>
    <xf numFmtId="185" fontId="0" fillId="0" borderId="30" xfId="0" applyNumberForma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7" xfId="0" applyBorder="1" applyAlignment="1">
      <alignment vertical="center"/>
    </xf>
    <xf numFmtId="185" fontId="0" fillId="0" borderId="0" xfId="0" applyNumberFormat="1" applyAlignment="1">
      <alignment horizontal="center" vertical="center"/>
    </xf>
    <xf numFmtId="185" fontId="0" fillId="0" borderId="0" xfId="0" applyNumberFormat="1" applyAlignment="1">
      <alignment horizontal="center" vertical="center" wrapText="1"/>
    </xf>
    <xf numFmtId="0" fontId="41" fillId="0" borderId="0" xfId="0" applyFont="1" applyAlignment="1" applyProtection="1">
      <alignment horizontal="center"/>
      <protection locked="0"/>
    </xf>
    <xf numFmtId="178" fontId="31" fillId="0" borderId="0" xfId="0" applyNumberFormat="1" applyFont="1" applyProtection="1">
      <protection locked="0"/>
    </xf>
    <xf numFmtId="38" fontId="31" fillId="0" borderId="0" xfId="3" applyFont="1" applyFill="1" applyBorder="1" applyAlignment="1" applyProtection="1">
      <protection locked="0"/>
    </xf>
    <xf numFmtId="186" fontId="31" fillId="0" borderId="0" xfId="3" applyNumberFormat="1" applyFont="1" applyFill="1" applyBorder="1" applyAlignment="1" applyProtection="1">
      <protection locked="0"/>
    </xf>
    <xf numFmtId="38" fontId="31" fillId="0" borderId="0" xfId="3" applyFont="1" applyFill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3" fontId="32" fillId="0" borderId="0" xfId="0" applyNumberFormat="1" applyFont="1" applyProtection="1">
      <protection locked="0"/>
    </xf>
    <xf numFmtId="178" fontId="32" fillId="0" borderId="0" xfId="0" applyNumberFormat="1" applyFont="1" applyProtection="1">
      <protection locked="0"/>
    </xf>
    <xf numFmtId="38" fontId="32" fillId="0" borderId="0" xfId="3" applyFont="1" applyFill="1" applyBorder="1" applyProtection="1">
      <protection locked="0"/>
    </xf>
    <xf numFmtId="186" fontId="32" fillId="0" borderId="0" xfId="3" applyNumberFormat="1" applyFont="1" applyFill="1" applyBorder="1" applyProtection="1">
      <protection locked="0"/>
    </xf>
    <xf numFmtId="184" fontId="32" fillId="0" borderId="0" xfId="0" applyNumberFormat="1" applyFont="1" applyProtection="1">
      <protection locked="0"/>
    </xf>
    <xf numFmtId="178" fontId="32" fillId="0" borderId="39" xfId="0" applyNumberFormat="1" applyFont="1" applyBorder="1" applyProtection="1">
      <protection locked="0"/>
    </xf>
    <xf numFmtId="38" fontId="32" fillId="0" borderId="39" xfId="3" applyFont="1" applyFill="1" applyBorder="1" applyProtection="1">
      <protection locked="0"/>
    </xf>
    <xf numFmtId="186" fontId="32" fillId="0" borderId="39" xfId="3" applyNumberFormat="1" applyFont="1" applyFill="1" applyBorder="1" applyProtection="1">
      <protection locked="0"/>
    </xf>
    <xf numFmtId="178" fontId="0" fillId="0" borderId="0" xfId="0" applyNumberFormat="1"/>
    <xf numFmtId="0" fontId="8" fillId="0" borderId="0" xfId="4" applyFont="1">
      <alignment vertical="center"/>
    </xf>
    <xf numFmtId="38" fontId="15" fillId="0" borderId="16" xfId="1" applyFont="1" applyFill="1" applyBorder="1" applyAlignment="1">
      <alignment horizontal="center" vertical="center" wrapText="1"/>
    </xf>
    <xf numFmtId="38" fontId="15" fillId="0" borderId="15" xfId="1" applyFont="1" applyFill="1" applyBorder="1" applyAlignment="1">
      <alignment horizontal="center" vertical="center" wrapText="1"/>
    </xf>
    <xf numFmtId="180" fontId="15" fillId="0" borderId="0" xfId="1" applyNumberFormat="1" applyFont="1" applyFill="1" applyBorder="1" applyAlignment="1">
      <alignment vertical="center"/>
    </xf>
    <xf numFmtId="181" fontId="15" fillId="0" borderId="0" xfId="1" applyNumberFormat="1" applyFont="1" applyFill="1" applyBorder="1" applyAlignment="1">
      <alignment vertical="center"/>
    </xf>
    <xf numFmtId="180" fontId="15" fillId="0" borderId="28" xfId="1" applyNumberFormat="1" applyFont="1" applyFill="1" applyBorder="1" applyAlignment="1">
      <alignment vertical="center"/>
    </xf>
    <xf numFmtId="181" fontId="15" fillId="0" borderId="29" xfId="1" applyNumberFormat="1" applyFont="1" applyFill="1" applyBorder="1" applyAlignment="1">
      <alignment vertical="center"/>
    </xf>
    <xf numFmtId="181" fontId="15" fillId="0" borderId="49" xfId="1" applyNumberFormat="1" applyFont="1" applyFill="1" applyBorder="1" applyAlignment="1">
      <alignment vertical="center"/>
    </xf>
    <xf numFmtId="180" fontId="15" fillId="0" borderId="15" xfId="1" applyNumberFormat="1" applyFont="1" applyFill="1" applyBorder="1" applyAlignment="1">
      <alignment vertical="center"/>
    </xf>
    <xf numFmtId="181" fontId="15" fillId="0" borderId="15" xfId="1" applyNumberFormat="1" applyFont="1" applyFill="1" applyBorder="1" applyAlignment="1">
      <alignment vertical="center"/>
    </xf>
    <xf numFmtId="180" fontId="15" fillId="0" borderId="30" xfId="1" applyNumberFormat="1" applyFont="1" applyFill="1" applyBorder="1" applyAlignment="1">
      <alignment vertical="center"/>
    </xf>
    <xf numFmtId="181" fontId="15" fillId="0" borderId="16" xfId="1" applyNumberFormat="1" applyFont="1" applyFill="1" applyBorder="1" applyAlignment="1">
      <alignment vertical="center"/>
    </xf>
    <xf numFmtId="181" fontId="15" fillId="0" borderId="50" xfId="1" applyNumberFormat="1" applyFont="1" applyFill="1" applyBorder="1" applyAlignment="1">
      <alignment vertical="center"/>
    </xf>
    <xf numFmtId="38" fontId="16" fillId="0" borderId="0" xfId="3" applyFont="1" applyAlignment="1">
      <alignment horizontal="center" vertical="center"/>
    </xf>
    <xf numFmtId="38" fontId="16" fillId="0" borderId="0" xfId="3" applyFont="1" applyAlignment="1">
      <alignment horizontal="left" vertical="center"/>
    </xf>
    <xf numFmtId="38" fontId="6" fillId="0" borderId="0" xfId="3" applyFont="1" applyBorder="1" applyAlignment="1">
      <alignment horizontal="center" vertical="center" wrapText="1"/>
    </xf>
    <xf numFmtId="38" fontId="6" fillId="0" borderId="0" xfId="3" applyFont="1" applyBorder="1" applyAlignment="1">
      <alignment vertical="center"/>
    </xf>
    <xf numFmtId="38" fontId="6" fillId="0" borderId="0" xfId="3" applyFont="1" applyBorder="1" applyAlignment="1">
      <alignment horizontal="center" vertical="center"/>
    </xf>
    <xf numFmtId="38" fontId="16" fillId="0" borderId="0" xfId="7" applyFont="1" applyBorder="1" applyAlignment="1">
      <alignment horizontal="left" vertical="center"/>
    </xf>
    <xf numFmtId="38" fontId="22" fillId="0" borderId="0" xfId="7" applyFont="1">
      <alignment vertical="center"/>
    </xf>
    <xf numFmtId="38" fontId="22" fillId="0" borderId="0" xfId="3" applyFont="1" applyAlignment="1">
      <alignment vertical="center"/>
    </xf>
    <xf numFmtId="38" fontId="10" fillId="0" borderId="0" xfId="3" applyFont="1" applyAlignment="1">
      <alignment vertical="center"/>
    </xf>
    <xf numFmtId="38" fontId="22" fillId="0" borderId="11" xfId="7" applyFont="1" applyBorder="1" applyAlignment="1">
      <alignment horizontal="center" vertical="center"/>
    </xf>
    <xf numFmtId="38" fontId="22" fillId="0" borderId="16" xfId="7" applyFont="1" applyBorder="1" applyAlignment="1">
      <alignment horizontal="center" vertical="center"/>
    </xf>
    <xf numFmtId="38" fontId="22" fillId="0" borderId="17" xfId="3" applyFont="1" applyBorder="1" applyAlignment="1">
      <alignment horizontal="center" vertical="center"/>
    </xf>
    <xf numFmtId="38" fontId="31" fillId="0" borderId="17" xfId="7" applyFont="1" applyFill="1" applyBorder="1" applyAlignment="1">
      <alignment horizontal="center" vertical="center" justifyLastLine="1"/>
    </xf>
    <xf numFmtId="38" fontId="22" fillId="0" borderId="18" xfId="3" applyFont="1" applyBorder="1" applyAlignment="1">
      <alignment horizontal="center" vertical="center"/>
    </xf>
    <xf numFmtId="38" fontId="22" fillId="0" borderId="0" xfId="3" applyFont="1" applyBorder="1" applyAlignment="1">
      <alignment vertical="center"/>
    </xf>
    <xf numFmtId="38" fontId="28" fillId="0" borderId="29" xfId="3" applyFont="1" applyFill="1" applyBorder="1" applyAlignment="1">
      <alignment horizontal="center" vertical="center"/>
    </xf>
    <xf numFmtId="38" fontId="22" fillId="0" borderId="0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22" fillId="0" borderId="29" xfId="3" applyFont="1" applyBorder="1" applyAlignment="1">
      <alignment horizontal="center" vertical="center"/>
    </xf>
    <xf numFmtId="38" fontId="31" fillId="0" borderId="29" xfId="3" applyFont="1" applyFill="1" applyBorder="1" applyAlignment="1" applyProtection="1">
      <alignment horizontal="center"/>
      <protection locked="0"/>
    </xf>
    <xf numFmtId="38" fontId="22" fillId="0" borderId="29" xfId="3" applyFont="1" applyBorder="1" applyAlignment="1">
      <alignment horizontal="center"/>
    </xf>
    <xf numFmtId="38" fontId="22" fillId="0" borderId="28" xfId="3" applyFont="1" applyBorder="1" applyAlignment="1">
      <alignment horizontal="right" vertical="center"/>
    </xf>
    <xf numFmtId="38" fontId="22" fillId="0" borderId="0" xfId="3" applyFont="1" applyBorder="1" applyAlignment="1">
      <alignment horizontal="right" vertical="center"/>
    </xf>
    <xf numFmtId="38" fontId="22" fillId="0" borderId="23" xfId="3" applyFont="1" applyBorder="1" applyAlignment="1">
      <alignment horizontal="center" vertical="center"/>
    </xf>
    <xf numFmtId="38" fontId="22" fillId="0" borderId="0" xfId="3" applyFont="1" applyBorder="1" applyAlignment="1">
      <alignment horizontal="center" vertical="center"/>
    </xf>
    <xf numFmtId="38" fontId="22" fillId="0" borderId="0" xfId="3" applyFont="1" applyFill="1" applyAlignment="1">
      <alignment vertical="center"/>
    </xf>
    <xf numFmtId="38" fontId="28" fillId="0" borderId="39" xfId="3" applyFont="1" applyBorder="1" applyAlignment="1"/>
    <xf numFmtId="38" fontId="28" fillId="0" borderId="0" xfId="3" applyFont="1" applyAlignment="1"/>
    <xf numFmtId="38" fontId="28" fillId="0" borderId="0" xfId="3" applyFont="1" applyBorder="1" applyAlignment="1"/>
    <xf numFmtId="38" fontId="22" fillId="0" borderId="0" xfId="3" applyFont="1" applyAlignment="1"/>
    <xf numFmtId="38" fontId="22" fillId="0" borderId="0" xfId="3" applyFont="1" applyBorder="1" applyAlignment="1"/>
    <xf numFmtId="38" fontId="41" fillId="0" borderId="29" xfId="3" applyFont="1" applyFill="1" applyBorder="1" applyAlignment="1" applyProtection="1">
      <alignment horizontal="center"/>
      <protection locked="0"/>
    </xf>
    <xf numFmtId="38" fontId="31" fillId="0" borderId="22" xfId="3" applyFont="1" applyBorder="1" applyAlignment="1">
      <alignment vertical="center"/>
    </xf>
    <xf numFmtId="38" fontId="31" fillId="0" borderId="26" xfId="7" applyFont="1" applyBorder="1" applyAlignment="1">
      <alignment horizontal="right" vertical="center"/>
    </xf>
    <xf numFmtId="38" fontId="31" fillId="0" borderId="27" xfId="7" applyFont="1" applyBorder="1" applyAlignment="1">
      <alignment horizontal="right" vertical="center"/>
    </xf>
    <xf numFmtId="38" fontId="31" fillId="0" borderId="22" xfId="7" applyFont="1" applyBorder="1" applyAlignment="1">
      <alignment horizontal="right" vertical="center"/>
    </xf>
    <xf numFmtId="38" fontId="31" fillId="0" borderId="0" xfId="7" applyFont="1" applyBorder="1" applyAlignment="1">
      <alignment horizontal="right" vertical="center"/>
    </xf>
    <xf numFmtId="38" fontId="25" fillId="0" borderId="0" xfId="3" applyFont="1" applyBorder="1" applyAlignment="1"/>
    <xf numFmtId="38" fontId="25" fillId="0" borderId="0" xfId="3" applyFont="1" applyAlignment="1"/>
    <xf numFmtId="38" fontId="31" fillId="0" borderId="28" xfId="3" applyFont="1" applyBorder="1" applyAlignment="1">
      <alignment vertical="center"/>
    </xf>
    <xf numFmtId="38" fontId="31" fillId="0" borderId="29" xfId="7" applyFont="1" applyBorder="1" applyAlignment="1">
      <alignment horizontal="right" vertical="center"/>
    </xf>
    <xf numFmtId="38" fontId="31" fillId="0" borderId="28" xfId="7" applyFont="1" applyBorder="1" applyAlignment="1">
      <alignment horizontal="right" vertical="center"/>
    </xf>
    <xf numFmtId="38" fontId="10" fillId="0" borderId="0" xfId="3" applyFont="1" applyBorder="1" applyAlignment="1"/>
    <xf numFmtId="38" fontId="10" fillId="0" borderId="0" xfId="3" applyFont="1" applyAlignment="1"/>
    <xf numFmtId="187" fontId="31" fillId="0" borderId="29" xfId="3" applyNumberFormat="1" applyFont="1" applyFill="1" applyBorder="1" applyAlignment="1" applyProtection="1">
      <alignment horizontal="center"/>
      <protection locked="0"/>
    </xf>
    <xf numFmtId="188" fontId="31" fillId="0" borderId="28" xfId="1" applyNumberFormat="1" applyFont="1" applyBorder="1" applyAlignment="1">
      <alignment horizontal="right" vertical="center"/>
    </xf>
    <xf numFmtId="188" fontId="31" fillId="0" borderId="0" xfId="1" applyNumberFormat="1" applyFont="1" applyBorder="1" applyAlignment="1">
      <alignment horizontal="right" vertical="center"/>
    </xf>
    <xf numFmtId="188" fontId="31" fillId="0" borderId="29" xfId="1" applyNumberFormat="1" applyFont="1" applyBorder="1" applyAlignment="1">
      <alignment horizontal="right" vertical="center"/>
    </xf>
    <xf numFmtId="187" fontId="31" fillId="0" borderId="0" xfId="0" applyNumberFormat="1" applyFont="1" applyAlignment="1">
      <alignment vertical="center"/>
    </xf>
    <xf numFmtId="187" fontId="10" fillId="0" borderId="0" xfId="3" applyNumberFormat="1" applyFont="1" applyBorder="1" applyAlignment="1"/>
    <xf numFmtId="187" fontId="10" fillId="0" borderId="0" xfId="3" applyNumberFormat="1" applyFont="1" applyAlignment="1"/>
    <xf numFmtId="38" fontId="31" fillId="0" borderId="24" xfId="3" applyFont="1" applyBorder="1" applyAlignment="1">
      <alignment vertical="center"/>
    </xf>
    <xf numFmtId="38" fontId="31" fillId="0" borderId="39" xfId="7" applyFont="1" applyBorder="1" applyAlignment="1">
      <alignment horizontal="right" vertical="center"/>
    </xf>
    <xf numFmtId="38" fontId="31" fillId="0" borderId="23" xfId="7" applyFont="1" applyBorder="1" applyAlignment="1">
      <alignment horizontal="right" vertical="center"/>
    </xf>
    <xf numFmtId="38" fontId="31" fillId="0" borderId="24" xfId="7" applyFont="1" applyBorder="1" applyAlignment="1">
      <alignment horizontal="right" vertical="center"/>
    </xf>
    <xf numFmtId="38" fontId="22" fillId="0" borderId="0" xfId="3" applyFont="1" applyAlignment="1">
      <alignment horizontal="center" vertical="center"/>
    </xf>
    <xf numFmtId="38" fontId="22" fillId="0" borderId="0" xfId="3" applyFont="1" applyAlignment="1">
      <alignment horizontal="left"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8" fillId="0" borderId="0" xfId="0" applyNumberFormat="1" applyFont="1" applyAlignment="1">
      <alignment horizontal="right"/>
    </xf>
    <xf numFmtId="38" fontId="22" fillId="0" borderId="0" xfId="1" applyFont="1" applyAlignment="1">
      <alignment vertic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38" fontId="31" fillId="0" borderId="28" xfId="1" applyFont="1" applyFill="1" applyBorder="1" applyAlignment="1" applyProtection="1">
      <protection locked="0"/>
    </xf>
    <xf numFmtId="0" fontId="0" fillId="0" borderId="3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38" fontId="32" fillId="0" borderId="39" xfId="3" applyFont="1" applyFill="1" applyBorder="1" applyAlignment="1" applyProtection="1">
      <alignment horizontal="right"/>
      <protection locked="0"/>
    </xf>
    <xf numFmtId="0" fontId="16" fillId="0" borderId="0" xfId="0" applyFont="1" applyAlignment="1">
      <alignment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38" fontId="22" fillId="0" borderId="22" xfId="7" applyFont="1" applyBorder="1" applyAlignment="1">
      <alignment horizontal="right" vertical="center"/>
    </xf>
    <xf numFmtId="38" fontId="22" fillId="0" borderId="26" xfId="7" applyFont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38" fontId="22" fillId="0" borderId="28" xfId="7" applyFont="1" applyBorder="1" applyAlignment="1">
      <alignment horizontal="right" vertical="center"/>
    </xf>
    <xf numFmtId="38" fontId="22" fillId="0" borderId="0" xfId="7" applyFont="1" applyBorder="1" applyAlignment="1">
      <alignment horizontal="right" vertical="center"/>
    </xf>
    <xf numFmtId="0" fontId="22" fillId="0" borderId="29" xfId="0" applyFont="1" applyBorder="1" applyAlignment="1">
      <alignment horizontal="left"/>
    </xf>
    <xf numFmtId="38" fontId="22" fillId="0" borderId="29" xfId="7" applyFont="1" applyBorder="1" applyAlignment="1">
      <alignment horizontal="right" vertical="center"/>
    </xf>
    <xf numFmtId="38" fontId="22" fillId="0" borderId="0" xfId="7" applyFont="1" applyFill="1" applyBorder="1" applyAlignment="1">
      <alignment horizontal="right" vertical="center"/>
    </xf>
    <xf numFmtId="38" fontId="22" fillId="0" borderId="29" xfId="7" applyFont="1" applyFill="1" applyBorder="1" applyAlignment="1">
      <alignment horizontal="right" vertical="center"/>
    </xf>
    <xf numFmtId="0" fontId="22" fillId="0" borderId="29" xfId="0" applyFont="1" applyBorder="1"/>
    <xf numFmtId="38" fontId="22" fillId="0" borderId="28" xfId="7" applyFont="1" applyFill="1" applyBorder="1" applyAlignment="1">
      <alignment horizontal="right" vertical="center"/>
    </xf>
    <xf numFmtId="0" fontId="22" fillId="0" borderId="23" xfId="0" applyFont="1" applyBorder="1" applyAlignment="1">
      <alignment horizontal="left"/>
    </xf>
    <xf numFmtId="38" fontId="22" fillId="0" borderId="24" xfId="7" applyFont="1" applyFill="1" applyBorder="1" applyAlignment="1">
      <alignment horizontal="right" vertical="center"/>
    </xf>
    <xf numFmtId="38" fontId="22" fillId="0" borderId="39" xfId="7" applyFont="1" applyFill="1" applyBorder="1" applyAlignment="1">
      <alignment horizontal="right" vertical="center"/>
    </xf>
    <xf numFmtId="38" fontId="22" fillId="0" borderId="23" xfId="7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38" fontId="0" fillId="0" borderId="0" xfId="7" applyFont="1" applyFill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38" fontId="29" fillId="0" borderId="0" xfId="7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38" fontId="29" fillId="0" borderId="0" xfId="7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6" fillId="0" borderId="0" xfId="9" applyFont="1" applyAlignment="1">
      <alignment vertical="center"/>
    </xf>
    <xf numFmtId="0" fontId="16" fillId="0" borderId="0" xfId="9" applyFont="1" applyAlignment="1">
      <alignment vertical="center"/>
    </xf>
    <xf numFmtId="190" fontId="16" fillId="0" borderId="0" xfId="10" applyNumberFormat="1" applyFont="1" applyAlignment="1">
      <alignment horizontal="left" vertical="center"/>
    </xf>
    <xf numFmtId="190" fontId="16" fillId="0" borderId="0" xfId="10" applyNumberFormat="1" applyFont="1" applyAlignment="1">
      <alignment horizontal="right" vertical="center"/>
    </xf>
    <xf numFmtId="191" fontId="16" fillId="0" borderId="0" xfId="10" applyNumberFormat="1" applyFont="1" applyAlignment="1">
      <alignment horizontal="right" vertical="center"/>
    </xf>
    <xf numFmtId="190" fontId="29" fillId="0" borderId="0" xfId="10" applyNumberFormat="1" applyFont="1">
      <alignment vertical="center"/>
    </xf>
    <xf numFmtId="190" fontId="16" fillId="0" borderId="0" xfId="10" applyNumberFormat="1" applyFont="1" applyAlignment="1">
      <alignment horizontal="left" vertical="center" wrapText="1"/>
    </xf>
    <xf numFmtId="190" fontId="22" fillId="0" borderId="0" xfId="10" applyNumberFormat="1" applyFont="1" applyAlignment="1">
      <alignment vertical="top"/>
    </xf>
    <xf numFmtId="190" fontId="22" fillId="0" borderId="17" xfId="10" applyNumberFormat="1" applyFont="1" applyBorder="1" applyAlignment="1">
      <alignment horizontal="center" vertical="top" wrapText="1"/>
    </xf>
    <xf numFmtId="190" fontId="22" fillId="0" borderId="18" xfId="10" applyNumberFormat="1" applyFont="1" applyBorder="1" applyAlignment="1">
      <alignment horizontal="center" vertical="top" wrapText="1"/>
    </xf>
    <xf numFmtId="190" fontId="22" fillId="0" borderId="0" xfId="10" applyNumberFormat="1" applyFont="1" applyAlignment="1">
      <alignment horizontal="center" vertical="top"/>
    </xf>
    <xf numFmtId="190" fontId="22" fillId="0" borderId="0" xfId="10" applyNumberFormat="1" applyFont="1">
      <alignment vertical="center"/>
    </xf>
    <xf numFmtId="190" fontId="22" fillId="0" borderId="29" xfId="10" applyNumberFormat="1" applyFont="1" applyBorder="1">
      <alignment vertical="center"/>
    </xf>
    <xf numFmtId="190" fontId="22" fillId="0" borderId="22" xfId="10" applyNumberFormat="1" applyFont="1" applyBorder="1" applyAlignment="1">
      <alignment horizontal="right" vertical="center"/>
    </xf>
    <xf numFmtId="190" fontId="22" fillId="0" borderId="26" xfId="10" applyNumberFormat="1" applyFont="1" applyBorder="1" applyAlignment="1">
      <alignment horizontal="right" vertical="center"/>
    </xf>
    <xf numFmtId="190" fontId="10" fillId="0" borderId="0" xfId="10" applyNumberFormat="1" applyFont="1">
      <alignment vertical="center"/>
    </xf>
    <xf numFmtId="190" fontId="28" fillId="0" borderId="0" xfId="10" applyNumberFormat="1" applyFont="1">
      <alignment vertical="center"/>
    </xf>
    <xf numFmtId="190" fontId="22" fillId="0" borderId="28" xfId="10" applyNumberFormat="1" applyFont="1" applyBorder="1" applyAlignment="1">
      <alignment horizontal="right" vertical="center"/>
    </xf>
    <xf numFmtId="190" fontId="22" fillId="0" borderId="0" xfId="10" applyNumberFormat="1" applyFont="1" applyAlignment="1">
      <alignment horizontal="right" vertical="center"/>
    </xf>
    <xf numFmtId="191" fontId="22" fillId="0" borderId="0" xfId="10" applyNumberFormat="1" applyFont="1">
      <alignment vertical="center"/>
    </xf>
    <xf numFmtId="191" fontId="22" fillId="0" borderId="29" xfId="10" applyNumberFormat="1" applyFont="1" applyBorder="1">
      <alignment vertical="center"/>
    </xf>
    <xf numFmtId="191" fontId="10" fillId="0" borderId="0" xfId="10" applyNumberFormat="1" applyFont="1" applyAlignment="1">
      <alignment horizontal="right" vertical="center"/>
    </xf>
    <xf numFmtId="191" fontId="10" fillId="0" borderId="0" xfId="10" applyNumberFormat="1" applyFont="1">
      <alignment vertical="center"/>
    </xf>
    <xf numFmtId="191" fontId="22" fillId="0" borderId="29" xfId="10" applyNumberFormat="1" applyFont="1" applyBorder="1" applyAlignment="1">
      <alignment horizontal="left" vertical="center"/>
    </xf>
    <xf numFmtId="190" fontId="10" fillId="0" borderId="0" xfId="10" applyNumberFormat="1" applyFont="1" applyAlignment="1">
      <alignment horizontal="right" vertical="center"/>
    </xf>
    <xf numFmtId="40" fontId="22" fillId="0" borderId="28" xfId="3" applyNumberFormat="1" applyFont="1" applyBorder="1" applyAlignment="1">
      <alignment horizontal="right" vertical="center"/>
    </xf>
    <xf numFmtId="40" fontId="22" fillId="0" borderId="0" xfId="3" applyNumberFormat="1" applyFont="1" applyBorder="1" applyAlignment="1">
      <alignment horizontal="right" vertical="center"/>
    </xf>
    <xf numFmtId="40" fontId="10" fillId="0" borderId="0" xfId="10" applyNumberFormat="1" applyFont="1" applyAlignment="1">
      <alignment horizontal="right" vertical="center"/>
    </xf>
    <xf numFmtId="190" fontId="22" fillId="0" borderId="39" xfId="10" applyNumberFormat="1" applyFont="1" applyBorder="1">
      <alignment vertical="center"/>
    </xf>
    <xf numFmtId="191" fontId="22" fillId="0" borderId="39" xfId="10" applyNumberFormat="1" applyFont="1" applyBorder="1">
      <alignment vertical="center"/>
    </xf>
    <xf numFmtId="191" fontId="22" fillId="0" borderId="23" xfId="10" applyNumberFormat="1" applyFont="1" applyBorder="1">
      <alignment vertical="center"/>
    </xf>
    <xf numFmtId="40" fontId="22" fillId="0" borderId="24" xfId="3" applyNumberFormat="1" applyFont="1" applyBorder="1" applyAlignment="1">
      <alignment horizontal="right" vertical="center"/>
    </xf>
    <xf numFmtId="40" fontId="22" fillId="0" borderId="39" xfId="3" applyNumberFormat="1" applyFont="1" applyBorder="1" applyAlignment="1">
      <alignment horizontal="right" vertical="center"/>
    </xf>
    <xf numFmtId="190" fontId="0" fillId="0" borderId="0" xfId="10" applyNumberFormat="1" applyFont="1">
      <alignment vertical="center"/>
    </xf>
    <xf numFmtId="0" fontId="24" fillId="0" borderId="0" xfId="0" applyFont="1" applyAlignment="1">
      <alignment horizontal="right"/>
    </xf>
    <xf numFmtId="0" fontId="50" fillId="0" borderId="0" xfId="0" applyFont="1"/>
    <xf numFmtId="38" fontId="31" fillId="0" borderId="0" xfId="3" applyFont="1" applyFill="1" applyBorder="1" applyProtection="1">
      <protection locked="0"/>
    </xf>
    <xf numFmtId="0" fontId="24" fillId="0" borderId="0" xfId="0" applyFont="1"/>
    <xf numFmtId="0" fontId="22" fillId="0" borderId="0" xfId="0" applyFont="1" applyAlignment="1" applyProtection="1">
      <alignment horizontal="right"/>
      <protection locked="0"/>
    </xf>
    <xf numFmtId="38" fontId="36" fillId="0" borderId="0" xfId="3" applyFont="1" applyAlignment="1">
      <alignment vertical="center"/>
    </xf>
    <xf numFmtId="38" fontId="28" fillId="0" borderId="0" xfId="3" applyFont="1" applyAlignment="1">
      <alignment vertical="center"/>
    </xf>
    <xf numFmtId="38" fontId="0" fillId="0" borderId="0" xfId="3" applyFont="1" applyAlignment="1">
      <alignment vertical="center"/>
    </xf>
    <xf numFmtId="38" fontId="0" fillId="0" borderId="0" xfId="3" applyFont="1" applyAlignment="1">
      <alignment horizontal="left" vertical="center"/>
    </xf>
    <xf numFmtId="0" fontId="0" fillId="0" borderId="10" xfId="0" applyBorder="1" applyAlignment="1">
      <alignment vertical="center"/>
    </xf>
    <xf numFmtId="0" fontId="22" fillId="0" borderId="11" xfId="0" applyFont="1" applyBorder="1"/>
    <xf numFmtId="49" fontId="32" fillId="0" borderId="45" xfId="8" applyNumberFormat="1" applyFont="1" applyBorder="1" applyAlignment="1">
      <alignment horizontal="center" vertical="top" wrapText="1"/>
    </xf>
    <xf numFmtId="49" fontId="32" fillId="0" borderId="13" xfId="8" applyNumberFormat="1" applyFont="1" applyBorder="1" applyAlignment="1">
      <alignment horizontal="center" vertical="top" wrapText="1"/>
    </xf>
    <xf numFmtId="49" fontId="51" fillId="0" borderId="14" xfId="8" applyNumberFormat="1" applyFont="1" applyBorder="1" applyAlignment="1">
      <alignment vertical="center"/>
    </xf>
    <xf numFmtId="0" fontId="51" fillId="0" borderId="14" xfId="0" applyFont="1" applyBorder="1" applyAlignment="1">
      <alignment vertical="center"/>
    </xf>
    <xf numFmtId="0" fontId="22" fillId="0" borderId="0" xfId="0" applyFont="1" applyAlignment="1">
      <alignment wrapText="1"/>
    </xf>
    <xf numFmtId="0" fontId="22" fillId="0" borderId="29" xfId="0" applyFont="1" applyBorder="1" applyAlignment="1">
      <alignment vertical="center" wrapText="1"/>
    </xf>
    <xf numFmtId="49" fontId="32" fillId="0" borderId="46" xfId="8" applyNumberFormat="1" applyFont="1" applyBorder="1" applyAlignment="1">
      <alignment horizontal="center" vertical="top" wrapText="1"/>
    </xf>
    <xf numFmtId="49" fontId="32" fillId="0" borderId="20" xfId="8" applyNumberFormat="1" applyFont="1" applyBorder="1" applyAlignment="1">
      <alignment horizontal="center" vertical="top" wrapText="1"/>
    </xf>
    <xf numFmtId="49" fontId="31" fillId="0" borderId="19" xfId="8" applyNumberFormat="1" applyFont="1" applyBorder="1" applyAlignment="1">
      <alignment vertical="center"/>
    </xf>
    <xf numFmtId="0" fontId="51" fillId="0" borderId="19" xfId="0" applyFont="1" applyBorder="1" applyAlignment="1">
      <alignment vertical="center"/>
    </xf>
    <xf numFmtId="49" fontId="32" fillId="0" borderId="28" xfId="8" applyNumberFormat="1" applyFont="1" applyBorder="1" applyAlignment="1">
      <alignment horizontal="center" vertical="top" wrapText="1"/>
    </xf>
    <xf numFmtId="0" fontId="51" fillId="0" borderId="28" xfId="0" applyFont="1" applyBorder="1" applyAlignment="1">
      <alignment vertical="center"/>
    </xf>
    <xf numFmtId="0" fontId="51" fillId="0" borderId="21" xfId="0" applyFont="1" applyBorder="1" applyAlignment="1">
      <alignment vertical="center"/>
    </xf>
    <xf numFmtId="0" fontId="51" fillId="0" borderId="0" xfId="0" applyFont="1" applyAlignment="1">
      <alignment vertical="center"/>
    </xf>
    <xf numFmtId="49" fontId="31" fillId="0" borderId="46" xfId="8" applyNumberFormat="1" applyFont="1" applyBorder="1" applyAlignment="1">
      <alignment horizontal="center" vertical="top" wrapText="1"/>
    </xf>
    <xf numFmtId="49" fontId="32" fillId="0" borderId="21" xfId="8" applyNumberFormat="1" applyFont="1" applyBorder="1" applyAlignment="1">
      <alignment horizontal="center" vertical="top" wrapText="1"/>
    </xf>
    <xf numFmtId="49" fontId="32" fillId="0" borderId="29" xfId="8" applyNumberFormat="1" applyFont="1" applyBorder="1" applyAlignment="1">
      <alignment horizontal="center" vertical="top" wrapText="1"/>
    </xf>
    <xf numFmtId="49" fontId="32" fillId="0" borderId="27" xfId="8" applyNumberFormat="1" applyFont="1" applyBorder="1" applyAlignment="1">
      <alignment horizontal="center" vertical="top" wrapText="1"/>
    </xf>
    <xf numFmtId="0" fontId="22" fillId="0" borderId="28" xfId="0" applyFont="1" applyBorder="1" applyAlignment="1">
      <alignment horizontal="center" vertical="center" wrapText="1"/>
    </xf>
    <xf numFmtId="0" fontId="22" fillId="0" borderId="15" xfId="0" applyFont="1" applyBorder="1" applyAlignment="1">
      <alignment wrapText="1"/>
    </xf>
    <xf numFmtId="0" fontId="22" fillId="0" borderId="16" xfId="0" applyFont="1" applyBorder="1" applyAlignment="1">
      <alignment vertical="center" wrapText="1"/>
    </xf>
    <xf numFmtId="49" fontId="32" fillId="0" borderId="25" xfId="8" applyNumberFormat="1" applyFont="1" applyBorder="1" applyAlignment="1">
      <alignment horizontal="center" wrapText="1"/>
    </xf>
    <xf numFmtId="49" fontId="31" fillId="0" borderId="25" xfId="8" applyNumberFormat="1" applyFont="1" applyBorder="1" applyAlignment="1">
      <alignment horizontal="center" vertical="top" wrapText="1"/>
    </xf>
    <xf numFmtId="49" fontId="31" fillId="0" borderId="16" xfId="8" applyNumberFormat="1" applyFont="1" applyBorder="1" applyAlignment="1">
      <alignment horizontal="center" vertical="top" wrapText="1"/>
    </xf>
    <xf numFmtId="49" fontId="31" fillId="0" borderId="30" xfId="8" applyNumberFormat="1" applyFont="1" applyBorder="1" applyAlignment="1">
      <alignment horizontal="center" vertical="top" wrapText="1"/>
    </xf>
    <xf numFmtId="0" fontId="22" fillId="0" borderId="30" xfId="0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8" fillId="0" borderId="0" xfId="0" applyFont="1" applyAlignment="1">
      <alignment vertical="center"/>
    </xf>
    <xf numFmtId="38" fontId="22" fillId="0" borderId="0" xfId="3" applyFont="1" applyAlignment="1">
      <alignment horizontal="right" vertical="center"/>
    </xf>
    <xf numFmtId="0" fontId="22" fillId="0" borderId="29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38" fontId="22" fillId="0" borderId="39" xfId="3" applyFont="1" applyBorder="1" applyAlignment="1">
      <alignment horizontal="right" vertical="center"/>
    </xf>
    <xf numFmtId="38" fontId="10" fillId="0" borderId="0" xfId="3" applyFont="1"/>
    <xf numFmtId="0" fontId="13" fillId="0" borderId="0" xfId="10" applyFont="1">
      <alignment vertical="center"/>
    </xf>
    <xf numFmtId="0" fontId="15" fillId="0" borderId="11" xfId="10" applyFont="1" applyBorder="1" applyAlignment="1">
      <alignment vertical="center" wrapText="1"/>
    </xf>
    <xf numFmtId="38" fontId="22" fillId="0" borderId="40" xfId="3" applyFont="1" applyBorder="1" applyAlignment="1">
      <alignment wrapText="1"/>
    </xf>
    <xf numFmtId="38" fontId="22" fillId="0" borderId="0" xfId="3" applyFont="1" applyAlignment="1">
      <alignment wrapText="1"/>
    </xf>
    <xf numFmtId="0" fontId="15" fillId="0" borderId="29" xfId="10" applyFont="1" applyBorder="1">
      <alignment vertical="center"/>
    </xf>
    <xf numFmtId="38" fontId="10" fillId="0" borderId="28" xfId="3" applyFont="1" applyBorder="1"/>
    <xf numFmtId="0" fontId="15" fillId="0" borderId="29" xfId="10" applyFont="1" applyBorder="1" applyAlignment="1">
      <alignment horizontal="center" vertical="center"/>
    </xf>
    <xf numFmtId="38" fontId="22" fillId="0" borderId="28" xfId="3" applyFont="1" applyBorder="1" applyAlignment="1">
      <alignment horizontal="center"/>
    </xf>
    <xf numFmtId="0" fontId="15" fillId="0" borderId="16" xfId="10" applyFont="1" applyBorder="1">
      <alignment vertical="center"/>
    </xf>
    <xf numFmtId="38" fontId="0" fillId="0" borderId="30" xfId="3" applyFont="1" applyBorder="1"/>
    <xf numFmtId="38" fontId="15" fillId="0" borderId="22" xfId="3" applyFont="1" applyBorder="1" applyAlignment="1">
      <alignment vertical="center"/>
    </xf>
    <xf numFmtId="38" fontId="15" fillId="0" borderId="0" xfId="3" applyFont="1" applyBorder="1" applyAlignment="1">
      <alignment vertical="center"/>
    </xf>
    <xf numFmtId="0" fontId="44" fillId="0" borderId="29" xfId="10" applyFont="1" applyBorder="1">
      <alignment vertical="center"/>
    </xf>
    <xf numFmtId="38" fontId="15" fillId="0" borderId="28" xfId="3" applyFont="1" applyBorder="1" applyAlignment="1">
      <alignment horizontal="right" vertical="center"/>
    </xf>
    <xf numFmtId="38" fontId="15" fillId="0" borderId="0" xfId="3" applyFont="1" applyBorder="1" applyAlignment="1">
      <alignment horizontal="right" vertical="center"/>
    </xf>
    <xf numFmtId="38" fontId="22" fillId="0" borderId="0" xfId="3" applyFont="1" applyAlignment="1">
      <alignment horizontal="right"/>
    </xf>
    <xf numFmtId="0" fontId="15" fillId="0" borderId="29" xfId="10" applyFont="1" applyBorder="1" applyAlignment="1">
      <alignment horizontal="left" vertical="center"/>
    </xf>
    <xf numFmtId="0" fontId="15" fillId="0" borderId="23" xfId="10" applyFont="1" applyBorder="1" applyAlignment="1">
      <alignment horizontal="left" vertical="center"/>
    </xf>
    <xf numFmtId="38" fontId="15" fillId="0" borderId="24" xfId="3" applyFont="1" applyBorder="1" applyAlignment="1">
      <alignment horizontal="right" vertical="center"/>
    </xf>
    <xf numFmtId="38" fontId="15" fillId="0" borderId="39" xfId="3" applyFont="1" applyBorder="1" applyAlignment="1">
      <alignment horizontal="right" vertical="center"/>
    </xf>
    <xf numFmtId="49" fontId="0" fillId="0" borderId="0" xfId="0" applyNumberFormat="1"/>
    <xf numFmtId="180" fontId="16" fillId="0" borderId="0" xfId="9" applyNumberFormat="1" applyFont="1" applyAlignment="1">
      <alignment vertical="center"/>
    </xf>
    <xf numFmtId="180" fontId="16" fillId="0" borderId="0" xfId="9" applyNumberFormat="1" applyFont="1"/>
    <xf numFmtId="0" fontId="15" fillId="0" borderId="38" xfId="10" applyFont="1" applyBorder="1" applyAlignment="1">
      <alignment horizontal="center" vertical="center" wrapText="1"/>
    </xf>
    <xf numFmtId="0" fontId="15" fillId="0" borderId="12" xfId="10" applyFont="1" applyBorder="1" applyAlignment="1">
      <alignment horizontal="center" vertical="center" wrapText="1"/>
    </xf>
    <xf numFmtId="0" fontId="15" fillId="0" borderId="12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180" fontId="22" fillId="0" borderId="0" xfId="9" applyNumberFormat="1" applyFont="1" applyAlignment="1">
      <alignment wrapText="1"/>
    </xf>
    <xf numFmtId="0" fontId="15" fillId="0" borderId="0" xfId="10" applyFont="1" applyAlignment="1">
      <alignment vertical="center" wrapText="1"/>
    </xf>
    <xf numFmtId="180" fontId="10" fillId="0" borderId="0" xfId="9" applyNumberFormat="1"/>
    <xf numFmtId="180" fontId="25" fillId="0" borderId="0" xfId="9" applyNumberFormat="1" applyFont="1"/>
    <xf numFmtId="180" fontId="22" fillId="0" borderId="0" xfId="9" applyNumberFormat="1" applyFont="1" applyAlignment="1">
      <alignment vertical="center"/>
    </xf>
    <xf numFmtId="0" fontId="15" fillId="0" borderId="23" xfId="10" applyFont="1" applyBorder="1">
      <alignment vertical="center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2" fillId="0" borderId="4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38" fontId="22" fillId="0" borderId="17" xfId="3" applyFont="1" applyFill="1" applyBorder="1" applyAlignment="1" applyProtection="1">
      <alignment vertical="center"/>
      <protection locked="0"/>
    </xf>
    <xf numFmtId="38" fontId="22" fillId="0" borderId="18" xfId="0" applyNumberFormat="1" applyFont="1" applyBorder="1" applyAlignment="1" applyProtection="1">
      <alignment vertical="center"/>
      <protection locked="0"/>
    </xf>
    <xf numFmtId="0" fontId="22" fillId="0" borderId="18" xfId="0" applyFont="1" applyBorder="1" applyAlignment="1" applyProtection="1">
      <alignment vertical="center"/>
      <protection locked="0"/>
    </xf>
    <xf numFmtId="0" fontId="22" fillId="33" borderId="52" xfId="0" applyFont="1" applyFill="1" applyBorder="1" applyAlignment="1">
      <alignment horizontal="center" vertical="center"/>
    </xf>
    <xf numFmtId="38" fontId="22" fillId="33" borderId="53" xfId="3" applyFont="1" applyFill="1" applyBorder="1" applyAlignment="1">
      <alignment vertical="center"/>
    </xf>
    <xf numFmtId="0" fontId="22" fillId="33" borderId="54" xfId="0" applyFont="1" applyFill="1" applyBorder="1" applyAlignment="1">
      <alignment horizontal="center" vertical="center"/>
    </xf>
    <xf numFmtId="38" fontId="22" fillId="33" borderId="55" xfId="3" applyFont="1" applyFill="1" applyBorder="1" applyAlignment="1">
      <alignment vertical="center"/>
    </xf>
    <xf numFmtId="0" fontId="22" fillId="33" borderId="56" xfId="0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33" borderId="59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 wrapText="1"/>
    </xf>
    <xf numFmtId="38" fontId="22" fillId="0" borderId="60" xfId="3" applyFont="1" applyFill="1" applyBorder="1" applyAlignment="1" applyProtection="1">
      <alignment vertical="center"/>
      <protection locked="0"/>
    </xf>
    <xf numFmtId="38" fontId="22" fillId="0" borderId="61" xfId="3" applyFont="1" applyFill="1" applyBorder="1" applyAlignment="1" applyProtection="1">
      <alignment vertical="center"/>
      <protection locked="0"/>
    </xf>
    <xf numFmtId="38" fontId="22" fillId="0" borderId="0" xfId="3" applyFont="1" applyFill="1" applyBorder="1" applyAlignment="1" applyProtection="1">
      <alignment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38" fontId="22" fillId="0" borderId="21" xfId="3" applyFont="1" applyFill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vertical="center"/>
      <protection locked="0"/>
    </xf>
    <xf numFmtId="38" fontId="22" fillId="0" borderId="63" xfId="3" applyFont="1" applyFill="1" applyBorder="1" applyAlignment="1" applyProtection="1">
      <alignment vertical="center"/>
      <protection locked="0"/>
    </xf>
    <xf numFmtId="38" fontId="22" fillId="0" borderId="64" xfId="3" applyFont="1" applyFill="1" applyBorder="1" applyAlignment="1" applyProtection="1">
      <alignment vertical="center"/>
      <protection locked="0"/>
    </xf>
    <xf numFmtId="38" fontId="22" fillId="33" borderId="66" xfId="3" applyFont="1" applyFill="1" applyBorder="1" applyAlignment="1">
      <alignment vertical="center"/>
    </xf>
    <xf numFmtId="38" fontId="22" fillId="33" borderId="67" xfId="3" applyFont="1" applyFill="1" applyBorder="1" applyAlignment="1">
      <alignment vertical="center"/>
    </xf>
    <xf numFmtId="38" fontId="0" fillId="0" borderId="0" xfId="3" applyFont="1" applyFill="1" applyBorder="1" applyAlignment="1" applyProtection="1">
      <alignment vertical="center"/>
      <protection locked="0"/>
    </xf>
    <xf numFmtId="176" fontId="0" fillId="0" borderId="0" xfId="3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38" fontId="39" fillId="0" borderId="0" xfId="3" applyFont="1" applyFill="1" applyBorder="1" applyAlignment="1" applyProtection="1">
      <alignment vertical="center"/>
      <protection locked="0"/>
    </xf>
    <xf numFmtId="176" fontId="25" fillId="0" borderId="0" xfId="3" applyNumberFormat="1" applyFont="1" applyFill="1" applyBorder="1" applyAlignment="1" applyProtection="1">
      <alignment vertical="center"/>
      <protection locked="0"/>
    </xf>
    <xf numFmtId="38" fontId="0" fillId="0" borderId="0" xfId="3" applyFont="1" applyBorder="1" applyAlignment="1">
      <alignment vertical="center"/>
    </xf>
    <xf numFmtId="0" fontId="9" fillId="0" borderId="0" xfId="107" applyFont="1">
      <alignment vertical="center"/>
    </xf>
    <xf numFmtId="0" fontId="16" fillId="0" borderId="0" xfId="107" applyFont="1">
      <alignment vertical="center"/>
    </xf>
    <xf numFmtId="38" fontId="31" fillId="0" borderId="20" xfId="7" applyFont="1" applyFill="1" applyBorder="1" applyAlignment="1">
      <alignment horizontal="center" vertical="center" justifyLastLine="1"/>
    </xf>
    <xf numFmtId="0" fontId="28" fillId="0" borderId="29" xfId="0" applyFont="1" applyBorder="1" applyAlignment="1">
      <alignment horizontal="left"/>
    </xf>
    <xf numFmtId="38" fontId="31" fillId="0" borderId="28" xfId="3" applyFont="1" applyFill="1" applyBorder="1" applyAlignment="1" applyProtection="1">
      <alignment horizontal="right" vertical="center"/>
      <protection locked="0"/>
    </xf>
    <xf numFmtId="38" fontId="31" fillId="0" borderId="0" xfId="3" applyFont="1" applyFill="1" applyBorder="1" applyAlignment="1" applyProtection="1">
      <alignment horizontal="right" vertical="center"/>
      <protection locked="0"/>
    </xf>
    <xf numFmtId="38" fontId="32" fillId="0" borderId="0" xfId="3" applyFont="1" applyFill="1" applyBorder="1" applyAlignment="1" applyProtection="1">
      <alignment vertical="center"/>
      <protection locked="0"/>
    </xf>
    <xf numFmtId="38" fontId="32" fillId="0" borderId="0" xfId="3" applyFont="1" applyFill="1" applyBorder="1" applyAlignment="1" applyProtection="1">
      <alignment horizontal="right" vertical="center"/>
      <protection locked="0"/>
    </xf>
    <xf numFmtId="37" fontId="15" fillId="0" borderId="0" xfId="99" applyNumberFormat="1" applyFont="1" applyAlignment="1">
      <alignment horizontal="right" vertical="center"/>
    </xf>
    <xf numFmtId="37" fontId="15" fillId="0" borderId="27" xfId="99" applyNumberFormat="1" applyFont="1" applyBorder="1" applyAlignment="1">
      <alignment horizontal="right" vertical="center"/>
    </xf>
    <xf numFmtId="37" fontId="15" fillId="0" borderId="28" xfId="99" applyNumberFormat="1" applyFont="1" applyBorder="1" applyAlignment="1">
      <alignment horizontal="right" vertical="center"/>
    </xf>
    <xf numFmtId="37" fontId="15" fillId="0" borderId="29" xfId="99" applyNumberFormat="1" applyFont="1" applyBorder="1" applyAlignment="1">
      <alignment horizontal="right" vertical="center"/>
    </xf>
    <xf numFmtId="37" fontId="15" fillId="0" borderId="0" xfId="99" quotePrefix="1" applyNumberFormat="1" applyFont="1" applyAlignment="1">
      <alignment horizontal="right" vertical="center"/>
    </xf>
    <xf numFmtId="37" fontId="15" fillId="0" borderId="39" xfId="99" applyNumberFormat="1" applyFont="1" applyBorder="1" applyAlignment="1">
      <alignment horizontal="right" vertical="center"/>
    </xf>
    <xf numFmtId="37" fontId="15" fillId="0" borderId="23" xfId="99" applyNumberFormat="1" applyFont="1" applyBorder="1" applyAlignment="1">
      <alignment horizontal="right" vertical="center"/>
    </xf>
    <xf numFmtId="37" fontId="15" fillId="0" borderId="24" xfId="99" applyNumberFormat="1" applyFont="1" applyBorder="1" applyAlignment="1">
      <alignment horizontal="right" vertical="center"/>
    </xf>
    <xf numFmtId="37" fontId="15" fillId="0" borderId="0" xfId="0" applyNumberFormat="1" applyFont="1" applyAlignment="1">
      <alignment horizontal="right" vertical="center"/>
    </xf>
    <xf numFmtId="37" fontId="15" fillId="0" borderId="0" xfId="0" quotePrefix="1" applyNumberFormat="1" applyFont="1" applyAlignment="1">
      <alignment horizontal="right" vertical="center"/>
    </xf>
    <xf numFmtId="189" fontId="31" fillId="0" borderId="0" xfId="8" applyNumberFormat="1" applyFont="1" applyAlignment="1">
      <alignment horizontal="right" vertical="center"/>
    </xf>
    <xf numFmtId="0" fontId="76" fillId="0" borderId="0" xfId="0" applyFont="1" applyAlignment="1">
      <alignment horizontal="center" vertical="center"/>
    </xf>
    <xf numFmtId="38" fontId="22" fillId="0" borderId="17" xfId="3" applyFont="1" applyFill="1" applyBorder="1" applyAlignment="1" applyProtection="1">
      <alignment horizontal="right" vertical="center"/>
      <protection locked="0"/>
    </xf>
    <xf numFmtId="38" fontId="22" fillId="0" borderId="61" xfId="3" applyFont="1" applyFill="1" applyBorder="1" applyAlignment="1" applyProtection="1">
      <alignment horizontal="right" vertical="center"/>
      <protection locked="0"/>
    </xf>
    <xf numFmtId="0" fontId="22" fillId="0" borderId="61" xfId="0" applyFont="1" applyBorder="1" applyAlignment="1" applyProtection="1">
      <alignment horizontal="right" vertical="center"/>
      <protection locked="0"/>
    </xf>
    <xf numFmtId="38" fontId="22" fillId="0" borderId="62" xfId="3" applyFont="1" applyFill="1" applyBorder="1" applyAlignment="1" applyProtection="1">
      <alignment horizontal="right" vertical="center"/>
      <protection locked="0"/>
    </xf>
    <xf numFmtId="38" fontId="22" fillId="0" borderId="64" xfId="3" applyFont="1" applyFill="1" applyBorder="1" applyAlignment="1" applyProtection="1">
      <alignment horizontal="right" vertical="center"/>
      <protection locked="0"/>
    </xf>
    <xf numFmtId="0" fontId="22" fillId="0" borderId="64" xfId="0" applyFont="1" applyBorder="1" applyAlignment="1" applyProtection="1">
      <alignment horizontal="right" vertical="center"/>
      <protection locked="0"/>
    </xf>
    <xf numFmtId="38" fontId="22" fillId="0" borderId="65" xfId="3" applyFont="1" applyFill="1" applyBorder="1" applyAlignment="1" applyProtection="1">
      <alignment horizontal="right" vertical="center"/>
      <protection locked="0"/>
    </xf>
    <xf numFmtId="38" fontId="22" fillId="33" borderId="67" xfId="3" applyFont="1" applyFill="1" applyBorder="1" applyAlignment="1">
      <alignment horizontal="right" vertical="center"/>
    </xf>
    <xf numFmtId="0" fontId="22" fillId="33" borderId="67" xfId="0" applyFont="1" applyFill="1" applyBorder="1" applyAlignment="1" applyProtection="1">
      <alignment horizontal="right" vertical="center"/>
      <protection locked="0"/>
    </xf>
    <xf numFmtId="38" fontId="22" fillId="33" borderId="68" xfId="3" applyFont="1" applyFill="1" applyBorder="1" applyAlignment="1">
      <alignment horizontal="right" vertical="center"/>
    </xf>
    <xf numFmtId="3" fontId="22" fillId="0" borderId="0" xfId="6" applyNumberFormat="1" applyFont="1" applyAlignment="1">
      <alignment horizontal="distributed"/>
    </xf>
    <xf numFmtId="177" fontId="22" fillId="0" borderId="0" xfId="6" applyNumberFormat="1" applyFont="1"/>
    <xf numFmtId="0" fontId="22" fillId="0" borderId="14" xfId="6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37" fontId="77" fillId="0" borderId="0" xfId="0" applyNumberFormat="1" applyFont="1" applyAlignment="1">
      <alignment horizontal="right" vertical="top"/>
    </xf>
    <xf numFmtId="37" fontId="77" fillId="0" borderId="0" xfId="0" quotePrefix="1" applyNumberFormat="1" applyFont="1" applyAlignment="1">
      <alignment horizontal="right" vertical="top"/>
    </xf>
    <xf numFmtId="38" fontId="77" fillId="0" borderId="0" xfId="3" applyFont="1" applyAlignment="1">
      <alignment horizontal="right" vertical="top"/>
    </xf>
    <xf numFmtId="38" fontId="77" fillId="0" borderId="0" xfId="3" quotePrefix="1" applyFont="1" applyAlignment="1">
      <alignment horizontal="right" vertical="top"/>
    </xf>
    <xf numFmtId="0" fontId="0" fillId="0" borderId="38" xfId="0" applyBorder="1"/>
    <xf numFmtId="38" fontId="22" fillId="33" borderId="59" xfId="3" applyFont="1" applyFill="1" applyBorder="1" applyAlignment="1">
      <alignment vertical="center"/>
    </xf>
    <xf numFmtId="38" fontId="10" fillId="0" borderId="22" xfId="3" applyFont="1" applyBorder="1" applyAlignment="1">
      <alignment vertical="center"/>
    </xf>
    <xf numFmtId="38" fontId="10" fillId="0" borderId="26" xfId="3" applyFont="1" applyBorder="1" applyAlignment="1">
      <alignment vertical="center"/>
    </xf>
    <xf numFmtId="38" fontId="10" fillId="0" borderId="27" xfId="3" applyFont="1" applyBorder="1" applyAlignment="1">
      <alignment vertical="center"/>
    </xf>
    <xf numFmtId="38" fontId="10" fillId="0" borderId="28" xfId="3" applyFont="1" applyBorder="1" applyAlignment="1">
      <alignment vertical="center"/>
    </xf>
    <xf numFmtId="38" fontId="10" fillId="0" borderId="29" xfId="3" applyFont="1" applyBorder="1" applyAlignment="1">
      <alignment vertical="center"/>
    </xf>
    <xf numFmtId="38" fontId="0" fillId="0" borderId="29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2" fillId="0" borderId="0" xfId="108">
      <alignment vertical="center"/>
    </xf>
    <xf numFmtId="0" fontId="16" fillId="0" borderId="0" xfId="108" applyFont="1" applyAlignment="1"/>
    <xf numFmtId="0" fontId="29" fillId="0" borderId="0" xfId="108" applyFont="1" applyAlignment="1">
      <alignment vertical="center" shrinkToFit="1"/>
    </xf>
    <xf numFmtId="0" fontId="29" fillId="0" borderId="0" xfId="108" applyFont="1">
      <alignment vertical="center"/>
    </xf>
    <xf numFmtId="0" fontId="13" fillId="0" borderId="0" xfId="108" applyFont="1">
      <alignment vertical="center"/>
    </xf>
    <xf numFmtId="0" fontId="15" fillId="0" borderId="20" xfId="108" applyFont="1" applyBorder="1" applyAlignment="1">
      <alignment vertical="center" shrinkToFit="1"/>
    </xf>
    <xf numFmtId="0" fontId="22" fillId="0" borderId="19" xfId="108" applyFont="1" applyBorder="1" applyAlignment="1">
      <alignment horizontal="center" vertical="center"/>
    </xf>
    <xf numFmtId="0" fontId="15" fillId="0" borderId="27" xfId="108" applyFont="1" applyBorder="1" applyAlignment="1">
      <alignment vertical="center" shrinkToFit="1"/>
    </xf>
    <xf numFmtId="192" fontId="22" fillId="0" borderId="26" xfId="108" applyNumberFormat="1" applyFont="1" applyBorder="1">
      <alignment vertical="center"/>
    </xf>
    <xf numFmtId="0" fontId="22" fillId="0" borderId="29" xfId="108" applyFont="1" applyBorder="1" applyAlignment="1">
      <alignment vertical="center" shrinkToFit="1"/>
    </xf>
    <xf numFmtId="192" fontId="22" fillId="0" borderId="0" xfId="108" applyNumberFormat="1" applyFont="1">
      <alignment vertical="center"/>
    </xf>
    <xf numFmtId="0" fontId="22" fillId="0" borderId="16" xfId="108" applyFont="1" applyBorder="1" applyAlignment="1">
      <alignment vertical="center" shrinkToFit="1"/>
    </xf>
    <xf numFmtId="192" fontId="22" fillId="0" borderId="15" xfId="108" applyNumberFormat="1" applyFont="1" applyBorder="1">
      <alignment vertical="center"/>
    </xf>
    <xf numFmtId="0" fontId="15" fillId="0" borderId="29" xfId="108" applyFont="1" applyBorder="1" applyAlignment="1">
      <alignment vertical="center" shrinkToFit="1"/>
    </xf>
    <xf numFmtId="192" fontId="29" fillId="0" borderId="0" xfId="108" applyNumberFormat="1" applyFont="1">
      <alignment vertical="center"/>
    </xf>
    <xf numFmtId="0" fontId="22" fillId="0" borderId="0" xfId="108" applyFont="1" applyAlignment="1">
      <alignment vertical="center" shrinkToFit="1"/>
    </xf>
    <xf numFmtId="0" fontId="22" fillId="0" borderId="0" xfId="108" applyFont="1">
      <alignment vertical="center"/>
    </xf>
    <xf numFmtId="0" fontId="22" fillId="0" borderId="20" xfId="108" applyFont="1" applyBorder="1" applyAlignment="1">
      <alignment vertical="center" shrinkToFit="1"/>
    </xf>
    <xf numFmtId="184" fontId="22" fillId="0" borderId="0" xfId="108" applyNumberFormat="1" applyFont="1">
      <alignment vertical="center"/>
    </xf>
    <xf numFmtId="0" fontId="15" fillId="0" borderId="16" xfId="108" applyFont="1" applyBorder="1" applyAlignment="1">
      <alignment vertical="center" shrinkToFit="1"/>
    </xf>
    <xf numFmtId="184" fontId="22" fillId="0" borderId="15" xfId="108" applyNumberFormat="1" applyFont="1" applyBorder="1">
      <alignment vertical="center"/>
    </xf>
    <xf numFmtId="0" fontId="15" fillId="0" borderId="0" xfId="108" applyFont="1" applyAlignment="1">
      <alignment vertical="center" shrinkToFit="1"/>
    </xf>
    <xf numFmtId="0" fontId="10" fillId="0" borderId="0" xfId="109" applyFont="1" applyAlignment="1">
      <alignment vertical="center"/>
    </xf>
    <xf numFmtId="0" fontId="79" fillId="0" borderId="0" xfId="108" applyFont="1">
      <alignment vertical="center"/>
    </xf>
    <xf numFmtId="38" fontId="25" fillId="0" borderId="71" xfId="5" applyFont="1" applyFill="1" applyBorder="1" applyAlignment="1"/>
    <xf numFmtId="38" fontId="25" fillId="0" borderId="71" xfId="5" applyFont="1" applyFill="1" applyBorder="1" applyAlignment="1">
      <alignment horizontal="right"/>
    </xf>
    <xf numFmtId="38" fontId="25" fillId="0" borderId="72" xfId="5" applyFont="1" applyFill="1" applyBorder="1" applyAlignment="1">
      <alignment horizontal="right"/>
    </xf>
    <xf numFmtId="0" fontId="13" fillId="0" borderId="0" xfId="110" applyFont="1">
      <alignment vertical="center"/>
    </xf>
    <xf numFmtId="0" fontId="9" fillId="0" borderId="0" xfId="110" applyFont="1">
      <alignment vertical="center"/>
    </xf>
    <xf numFmtId="0" fontId="15" fillId="0" borderId="0" xfId="110" applyFont="1">
      <alignment vertical="center"/>
    </xf>
    <xf numFmtId="177" fontId="22" fillId="0" borderId="69" xfId="6" applyNumberFormat="1" applyFont="1" applyBorder="1"/>
    <xf numFmtId="0" fontId="35" fillId="0" borderId="0" xfId="110" applyFont="1">
      <alignment vertical="center"/>
    </xf>
    <xf numFmtId="0" fontId="31" fillId="0" borderId="0" xfId="110" applyFont="1">
      <alignment vertical="center"/>
    </xf>
    <xf numFmtId="38" fontId="10" fillId="0" borderId="0" xfId="111" applyFont="1" applyFill="1" applyBorder="1">
      <alignment vertical="center"/>
    </xf>
    <xf numFmtId="0" fontId="16" fillId="0" borderId="0" xfId="110" applyFont="1" applyAlignment="1"/>
    <xf numFmtId="0" fontId="22" fillId="0" borderId="19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22" fillId="0" borderId="69" xfId="4" applyFont="1" applyBorder="1" applyAlignment="1">
      <alignment horizontal="center" vertical="center"/>
    </xf>
    <xf numFmtId="0" fontId="22" fillId="0" borderId="7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center"/>
    </xf>
    <xf numFmtId="0" fontId="22" fillId="0" borderId="16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22" fillId="0" borderId="17" xfId="4" applyFont="1" applyBorder="1" applyAlignment="1">
      <alignment horizontal="center" vertical="center"/>
    </xf>
    <xf numFmtId="0" fontId="22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38" fontId="29" fillId="0" borderId="35" xfId="1" applyFont="1" applyFill="1" applyBorder="1" applyAlignment="1">
      <alignment vertical="center"/>
    </xf>
    <xf numFmtId="38" fontId="29" fillId="0" borderId="36" xfId="1" applyFont="1" applyFill="1" applyBorder="1" applyAlignment="1">
      <alignment vertical="center"/>
    </xf>
    <xf numFmtId="38" fontId="29" fillId="0" borderId="34" xfId="1" applyFont="1" applyFill="1" applyBorder="1" applyAlignment="1">
      <alignment vertical="center"/>
    </xf>
    <xf numFmtId="38" fontId="29" fillId="0" borderId="30" xfId="1" applyFont="1" applyFill="1" applyBorder="1" applyAlignment="1">
      <alignment vertical="center"/>
    </xf>
    <xf numFmtId="38" fontId="29" fillId="0" borderId="16" xfId="1" applyFont="1" applyFill="1" applyBorder="1" applyAlignment="1">
      <alignment vertical="center"/>
    </xf>
    <xf numFmtId="38" fontId="29" fillId="0" borderId="15" xfId="1" applyFont="1" applyFill="1" applyBorder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38" fontId="29" fillId="0" borderId="32" xfId="1" applyFont="1" applyFill="1" applyBorder="1" applyAlignment="1">
      <alignment vertical="center"/>
    </xf>
    <xf numFmtId="38" fontId="29" fillId="0" borderId="33" xfId="1" applyFont="1" applyFill="1" applyBorder="1" applyAlignment="1">
      <alignment vertical="center"/>
    </xf>
    <xf numFmtId="38" fontId="29" fillId="0" borderId="31" xfId="1" applyFont="1" applyFill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31" fillId="0" borderId="0" xfId="0" applyFont="1" applyAlignment="1" applyProtection="1">
      <alignment horizontal="center"/>
      <protection locked="0"/>
    </xf>
    <xf numFmtId="0" fontId="31" fillId="0" borderId="29" xfId="0" applyFont="1" applyBorder="1" applyAlignment="1" applyProtection="1">
      <alignment horizontal="center"/>
      <protection locked="0"/>
    </xf>
    <xf numFmtId="0" fontId="22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38" fontId="15" fillId="0" borderId="22" xfId="1" applyFont="1" applyFill="1" applyBorder="1" applyAlignment="1">
      <alignment horizontal="center" vertical="center"/>
    </xf>
    <xf numFmtId="38" fontId="15" fillId="0" borderId="30" xfId="1" applyFont="1" applyFill="1" applyBorder="1" applyAlignment="1">
      <alignment horizontal="center" vertical="center"/>
    </xf>
    <xf numFmtId="38" fontId="15" fillId="0" borderId="27" xfId="1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/>
      <protection locked="0"/>
    </xf>
    <xf numFmtId="0" fontId="22" fillId="0" borderId="29" xfId="0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85" fontId="0" fillId="0" borderId="45" xfId="0" applyNumberFormat="1" applyBorder="1" applyAlignment="1">
      <alignment horizontal="center" vertical="center"/>
    </xf>
    <xf numFmtId="185" fontId="0" fillId="0" borderId="46" xfId="0" applyNumberFormat="1" applyBorder="1" applyAlignment="1">
      <alignment horizontal="center" vertical="center"/>
    </xf>
    <xf numFmtId="185" fontId="0" fillId="0" borderId="46" xfId="0" applyNumberFormat="1" applyBorder="1" applyAlignment="1">
      <alignment horizontal="center" vertical="center" wrapText="1"/>
    </xf>
    <xf numFmtId="185" fontId="0" fillId="0" borderId="25" xfId="0" applyNumberForma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185" fontId="0" fillId="0" borderId="28" xfId="0" applyNumberFormat="1" applyBorder="1" applyAlignment="1">
      <alignment horizontal="center" vertical="center" wrapText="1"/>
    </xf>
    <xf numFmtId="185" fontId="0" fillId="0" borderId="30" xfId="0" applyNumberFormat="1" applyBorder="1" applyAlignment="1">
      <alignment horizontal="center" vertical="center" wrapText="1"/>
    </xf>
    <xf numFmtId="38" fontId="15" fillId="0" borderId="29" xfId="1" applyFont="1" applyFill="1" applyBorder="1" applyAlignment="1">
      <alignment horizontal="center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47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left" vertical="center"/>
    </xf>
    <xf numFmtId="38" fontId="15" fillId="0" borderId="20" xfId="1" applyFont="1" applyFill="1" applyBorder="1" applyAlignment="1">
      <alignment horizontal="left" vertical="center"/>
    </xf>
    <xf numFmtId="38" fontId="15" fillId="0" borderId="28" xfId="1" applyFont="1" applyFill="1" applyBorder="1" applyAlignment="1">
      <alignment horizontal="center" vertical="center"/>
    </xf>
    <xf numFmtId="38" fontId="15" fillId="0" borderId="48" xfId="1" applyFont="1" applyFill="1" applyBorder="1" applyAlignment="1">
      <alignment horizontal="center" vertical="center"/>
    </xf>
    <xf numFmtId="38" fontId="31" fillId="0" borderId="12" xfId="7" applyFont="1" applyFill="1" applyBorder="1" applyAlignment="1">
      <alignment horizontal="center" vertical="center" justifyLastLine="1"/>
    </xf>
    <xf numFmtId="38" fontId="31" fillId="0" borderId="12" xfId="7" applyFont="1" applyFill="1" applyBorder="1" applyAlignment="1">
      <alignment horizontal="center" vertical="center"/>
    </xf>
    <xf numFmtId="38" fontId="31" fillId="0" borderId="38" xfId="7" applyFont="1" applyFill="1" applyBorder="1" applyAlignment="1">
      <alignment horizontal="center" vertical="center"/>
    </xf>
    <xf numFmtId="38" fontId="31" fillId="0" borderId="13" xfId="7" applyFont="1" applyFill="1" applyBorder="1" applyAlignment="1">
      <alignment horizontal="center" vertical="center"/>
    </xf>
    <xf numFmtId="38" fontId="31" fillId="0" borderId="13" xfId="7" applyFont="1" applyFill="1" applyBorder="1" applyAlignment="1">
      <alignment horizontal="center" vertical="center" justifyLastLine="1"/>
    </xf>
    <xf numFmtId="38" fontId="31" fillId="0" borderId="14" xfId="7" applyFont="1" applyFill="1" applyBorder="1" applyAlignment="1">
      <alignment horizontal="center" vertical="center" justifyLastLine="1"/>
    </xf>
    <xf numFmtId="38" fontId="31" fillId="0" borderId="38" xfId="7" applyFont="1" applyFill="1" applyBorder="1" applyAlignment="1">
      <alignment horizontal="center" vertical="center" justifyLastLine="1"/>
    </xf>
    <xf numFmtId="38" fontId="31" fillId="0" borderId="14" xfId="7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29" xfId="0" applyFont="1" applyBorder="1" applyAlignment="1">
      <alignment horizontal="center"/>
    </xf>
    <xf numFmtId="0" fontId="0" fillId="0" borderId="14" xfId="0" applyBorder="1"/>
    <xf numFmtId="0" fontId="22" fillId="0" borderId="0" xfId="0" applyFont="1" applyAlignment="1">
      <alignment horizontal="distributed"/>
    </xf>
    <xf numFmtId="0" fontId="22" fillId="0" borderId="29" xfId="0" applyFont="1" applyBorder="1" applyAlignment="1">
      <alignment horizontal="distributed"/>
    </xf>
    <xf numFmtId="0" fontId="22" fillId="0" borderId="2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190" fontId="22" fillId="0" borderId="13" xfId="10" applyNumberFormat="1" applyFont="1" applyBorder="1" applyAlignment="1">
      <alignment horizontal="center" vertical="top" wrapText="1"/>
    </xf>
    <xf numFmtId="190" fontId="22" fillId="0" borderId="18" xfId="10" applyNumberFormat="1" applyFont="1" applyBorder="1" applyAlignment="1">
      <alignment horizontal="center" vertical="top"/>
    </xf>
    <xf numFmtId="190" fontId="22" fillId="0" borderId="17" xfId="10" applyNumberFormat="1" applyFont="1" applyBorder="1" applyAlignment="1">
      <alignment horizontal="center" vertical="top" wrapText="1"/>
    </xf>
    <xf numFmtId="190" fontId="22" fillId="0" borderId="18" xfId="10" applyNumberFormat="1" applyFont="1" applyBorder="1" applyAlignment="1">
      <alignment horizontal="center" vertical="center"/>
    </xf>
    <xf numFmtId="190" fontId="22" fillId="0" borderId="19" xfId="10" applyNumberFormat="1" applyFont="1" applyBorder="1" applyAlignment="1">
      <alignment horizontal="center" vertical="center"/>
    </xf>
    <xf numFmtId="190" fontId="22" fillId="0" borderId="20" xfId="10" applyNumberFormat="1" applyFont="1" applyBorder="1" applyAlignment="1">
      <alignment horizontal="center" vertical="center"/>
    </xf>
    <xf numFmtId="190" fontId="22" fillId="0" borderId="38" xfId="10" applyNumberFormat="1" applyFont="1" applyBorder="1" applyAlignment="1">
      <alignment horizontal="center" vertical="center" wrapText="1"/>
    </xf>
    <xf numFmtId="190" fontId="22" fillId="0" borderId="12" xfId="10" applyNumberFormat="1" applyFont="1" applyBorder="1" applyAlignment="1">
      <alignment horizontal="center" vertical="center" wrapText="1"/>
    </xf>
    <xf numFmtId="190" fontId="22" fillId="0" borderId="20" xfId="10" applyNumberFormat="1" applyFont="1" applyBorder="1" applyAlignment="1">
      <alignment horizontal="center" vertical="center" wrapText="1"/>
    </xf>
    <xf numFmtId="190" fontId="22" fillId="0" borderId="17" xfId="10" applyNumberFormat="1" applyFont="1" applyBorder="1" applyAlignment="1">
      <alignment horizontal="center" vertical="center" wrapText="1"/>
    </xf>
    <xf numFmtId="190" fontId="22" fillId="0" borderId="12" xfId="10" applyNumberFormat="1" applyFont="1" applyBorder="1" applyAlignment="1">
      <alignment horizontal="center" vertical="top" wrapText="1"/>
    </xf>
    <xf numFmtId="190" fontId="22" fillId="0" borderId="17" xfId="10" applyNumberFormat="1" applyFont="1" applyBorder="1" applyAlignment="1">
      <alignment horizontal="center" vertical="top"/>
    </xf>
    <xf numFmtId="190" fontId="22" fillId="0" borderId="13" xfId="10" applyNumberFormat="1" applyFont="1" applyBorder="1" applyAlignment="1">
      <alignment horizontal="center" vertical="center" wrapText="1"/>
    </xf>
    <xf numFmtId="190" fontId="22" fillId="0" borderId="14" xfId="1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9" fontId="31" fillId="0" borderId="14" xfId="8" applyNumberFormat="1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justifyLastLine="1"/>
    </xf>
    <xf numFmtId="0" fontId="31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49" fontId="31" fillId="0" borderId="18" xfId="8" applyNumberFormat="1" applyFont="1" applyBorder="1" applyAlignment="1">
      <alignment horizontal="distributed" vertical="center" justifyLastLine="1"/>
    </xf>
    <xf numFmtId="0" fontId="22" fillId="0" borderId="19" xfId="0" applyFont="1" applyBorder="1" applyAlignment="1">
      <alignment horizontal="distributed" vertical="center" justifyLastLine="1"/>
    </xf>
    <xf numFmtId="49" fontId="51" fillId="0" borderId="19" xfId="8" applyNumberFormat="1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22" fillId="0" borderId="0" xfId="108" applyFont="1" applyAlignment="1">
      <alignment horizontal="left" vertical="center" wrapText="1"/>
    </xf>
    <xf numFmtId="0" fontId="0" fillId="0" borderId="0" xfId="0"/>
    <xf numFmtId="38" fontId="22" fillId="0" borderId="41" xfId="3" applyFont="1" applyBorder="1" applyAlignment="1">
      <alignment vertical="center"/>
    </xf>
    <xf numFmtId="0" fontId="0" fillId="0" borderId="20" xfId="0" applyBorder="1" applyAlignment="1">
      <alignment vertical="center"/>
    </xf>
    <xf numFmtId="38" fontId="22" fillId="0" borderId="41" xfId="3" applyFont="1" applyFill="1" applyBorder="1" applyAlignment="1" applyProtection="1">
      <alignment vertical="center"/>
      <protection locked="0"/>
    </xf>
    <xf numFmtId="38" fontId="22" fillId="0" borderId="57" xfId="3" applyFont="1" applyFill="1" applyBorder="1" applyAlignment="1" applyProtection="1">
      <alignment vertical="center"/>
      <protection locked="0"/>
    </xf>
    <xf numFmtId="0" fontId="0" fillId="0" borderId="27" xfId="0" applyBorder="1" applyAlignment="1">
      <alignment vertical="center"/>
    </xf>
    <xf numFmtId="0" fontId="22" fillId="33" borderId="58" xfId="0" applyFont="1" applyFill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/>
    </xf>
  </cellXfs>
  <cellStyles count="112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たいむず" xfId="36" xr:uid="{00000000-0005-0000-0000-000019000000}"/>
    <cellStyle name="チェック セル 2" xfId="37" xr:uid="{00000000-0005-0000-0000-00001A000000}"/>
    <cellStyle name="どちらでもない 2" xfId="38" xr:uid="{00000000-0005-0000-0000-00001B000000}"/>
    <cellStyle name="パーセント 2" xfId="39" xr:uid="{00000000-0005-0000-0000-00001C000000}"/>
    <cellStyle name="パーセント 3" xfId="40" xr:uid="{00000000-0005-0000-0000-00001D000000}"/>
    <cellStyle name="ハイパーリンク 2" xfId="41" xr:uid="{00000000-0005-0000-0000-00001E000000}"/>
    <cellStyle name="メモ 2" xfId="42" xr:uid="{00000000-0005-0000-0000-00001F000000}"/>
    <cellStyle name="リンク セル 2" xfId="43" xr:uid="{00000000-0005-0000-0000-000020000000}"/>
    <cellStyle name="悪い 2" xfId="44" xr:uid="{00000000-0005-0000-0000-000021000000}"/>
    <cellStyle name="計算 2" xfId="45" xr:uid="{00000000-0005-0000-0000-000022000000}"/>
    <cellStyle name="警告文 2" xfId="46" xr:uid="{00000000-0005-0000-0000-000023000000}"/>
    <cellStyle name="桁区切り" xfId="1" builtinId="6"/>
    <cellStyle name="桁区切り 10" xfId="47" xr:uid="{00000000-0005-0000-0000-000025000000}"/>
    <cellStyle name="桁区切り 11" xfId="48" xr:uid="{00000000-0005-0000-0000-000026000000}"/>
    <cellStyle name="桁区切り 12" xfId="49" xr:uid="{00000000-0005-0000-0000-000027000000}"/>
    <cellStyle name="桁区切り 13" xfId="50" xr:uid="{00000000-0005-0000-0000-000028000000}"/>
    <cellStyle name="桁区切り 2" xfId="3" xr:uid="{00000000-0005-0000-0000-000029000000}"/>
    <cellStyle name="桁区切り 2 2" xfId="51" xr:uid="{00000000-0005-0000-0000-00002A000000}"/>
    <cellStyle name="桁区切り 2 2 2" xfId="52" xr:uid="{00000000-0005-0000-0000-00002B000000}"/>
    <cellStyle name="桁区切り 2 3" xfId="53" xr:uid="{00000000-0005-0000-0000-00002C000000}"/>
    <cellStyle name="桁区切り 2 3 2" xfId="54" xr:uid="{00000000-0005-0000-0000-00002D000000}"/>
    <cellStyle name="桁区切り 2 4" xfId="55" xr:uid="{00000000-0005-0000-0000-00002E000000}"/>
    <cellStyle name="桁区切り 3" xfId="5" xr:uid="{00000000-0005-0000-0000-00002F000000}"/>
    <cellStyle name="桁区切り 3 2" xfId="56" xr:uid="{00000000-0005-0000-0000-000030000000}"/>
    <cellStyle name="桁区切り 3 2 2" xfId="57" xr:uid="{00000000-0005-0000-0000-000031000000}"/>
    <cellStyle name="桁区切り 3 3" xfId="58" xr:uid="{00000000-0005-0000-0000-000032000000}"/>
    <cellStyle name="桁区切り 3 4" xfId="59" xr:uid="{00000000-0005-0000-0000-000033000000}"/>
    <cellStyle name="桁区切り 3 5" xfId="111" xr:uid="{00000000-0005-0000-0000-000034000000}"/>
    <cellStyle name="桁区切り 4" xfId="7" xr:uid="{00000000-0005-0000-0000-000035000000}"/>
    <cellStyle name="桁区切り 5" xfId="60" xr:uid="{00000000-0005-0000-0000-000036000000}"/>
    <cellStyle name="桁区切り 6" xfId="61" xr:uid="{00000000-0005-0000-0000-000037000000}"/>
    <cellStyle name="桁区切り 7" xfId="62" xr:uid="{00000000-0005-0000-0000-000038000000}"/>
    <cellStyle name="桁区切り 8" xfId="63" xr:uid="{00000000-0005-0000-0000-000039000000}"/>
    <cellStyle name="桁区切り 9" xfId="64" xr:uid="{00000000-0005-0000-0000-00003A000000}"/>
    <cellStyle name="見出し 1 2" xfId="65" xr:uid="{00000000-0005-0000-0000-00003B000000}"/>
    <cellStyle name="見出し 2 2" xfId="66" xr:uid="{00000000-0005-0000-0000-00003C000000}"/>
    <cellStyle name="見出し 3 2" xfId="67" xr:uid="{00000000-0005-0000-0000-00003D000000}"/>
    <cellStyle name="見出し 4 2" xfId="68" xr:uid="{00000000-0005-0000-0000-00003E000000}"/>
    <cellStyle name="集計 2" xfId="69" xr:uid="{00000000-0005-0000-0000-00003F000000}"/>
    <cellStyle name="出力 2" xfId="70" xr:uid="{00000000-0005-0000-0000-000040000000}"/>
    <cellStyle name="説明文 2" xfId="71" xr:uid="{00000000-0005-0000-0000-000041000000}"/>
    <cellStyle name="通貨 2" xfId="72" xr:uid="{00000000-0005-0000-0000-000042000000}"/>
    <cellStyle name="入力 2" xfId="73" xr:uid="{00000000-0005-0000-0000-000043000000}"/>
    <cellStyle name="標準" xfId="0" builtinId="0"/>
    <cellStyle name="標準 10" xfId="74" xr:uid="{00000000-0005-0000-0000-000045000000}"/>
    <cellStyle name="標準 11" xfId="75" xr:uid="{00000000-0005-0000-0000-000046000000}"/>
    <cellStyle name="標準 12" xfId="76" xr:uid="{00000000-0005-0000-0000-000047000000}"/>
    <cellStyle name="標準 13" xfId="77" xr:uid="{00000000-0005-0000-0000-000048000000}"/>
    <cellStyle name="標準 14" xfId="78" xr:uid="{00000000-0005-0000-0000-000049000000}"/>
    <cellStyle name="標準 15" xfId="79" xr:uid="{00000000-0005-0000-0000-00004A000000}"/>
    <cellStyle name="標準 16" xfId="80" xr:uid="{00000000-0005-0000-0000-00004B000000}"/>
    <cellStyle name="標準 17" xfId="81" xr:uid="{00000000-0005-0000-0000-00004C000000}"/>
    <cellStyle name="標準 2" xfId="82" xr:uid="{00000000-0005-0000-0000-00004D000000}"/>
    <cellStyle name="標準 2 2" xfId="9" xr:uid="{00000000-0005-0000-0000-00004E000000}"/>
    <cellStyle name="標準 2 3" xfId="83" xr:uid="{00000000-0005-0000-0000-00004F000000}"/>
    <cellStyle name="標準 2 3 2" xfId="84" xr:uid="{00000000-0005-0000-0000-000050000000}"/>
    <cellStyle name="標準 2 4" xfId="85" xr:uid="{00000000-0005-0000-0000-000051000000}"/>
    <cellStyle name="標準 2 4 2" xfId="86" xr:uid="{00000000-0005-0000-0000-000052000000}"/>
    <cellStyle name="標準 2 4 3" xfId="109" xr:uid="{00000000-0005-0000-0000-000053000000}"/>
    <cellStyle name="標準 23" xfId="87" xr:uid="{00000000-0005-0000-0000-000054000000}"/>
    <cellStyle name="標準 3" xfId="2" xr:uid="{00000000-0005-0000-0000-000055000000}"/>
    <cellStyle name="標準 3 2" xfId="88" xr:uid="{00000000-0005-0000-0000-000056000000}"/>
    <cellStyle name="標準 3 3" xfId="89" xr:uid="{00000000-0005-0000-0000-000057000000}"/>
    <cellStyle name="標準 3 3 2" xfId="90" xr:uid="{00000000-0005-0000-0000-000058000000}"/>
    <cellStyle name="標準 3 4" xfId="91" xr:uid="{00000000-0005-0000-0000-000059000000}"/>
    <cellStyle name="標準 3 5" xfId="92" xr:uid="{00000000-0005-0000-0000-00005A000000}"/>
    <cellStyle name="標準 3 6" xfId="93" xr:uid="{00000000-0005-0000-0000-00005B000000}"/>
    <cellStyle name="標準 4" xfId="4" xr:uid="{00000000-0005-0000-0000-00005C000000}"/>
    <cellStyle name="標準 4 2" xfId="94" xr:uid="{00000000-0005-0000-0000-00005D000000}"/>
    <cellStyle name="標準 4 2 2" xfId="108" xr:uid="{00000000-0005-0000-0000-00005E000000}"/>
    <cellStyle name="標準 4 3" xfId="95" xr:uid="{00000000-0005-0000-0000-00005F000000}"/>
    <cellStyle name="標準 4 4" xfId="107" xr:uid="{00000000-0005-0000-0000-000060000000}"/>
    <cellStyle name="標準 4 5" xfId="110" xr:uid="{00000000-0005-0000-0000-000061000000}"/>
    <cellStyle name="標準 5" xfId="10" xr:uid="{00000000-0005-0000-0000-000062000000}"/>
    <cellStyle name="標準 5 2" xfId="96" xr:uid="{00000000-0005-0000-0000-000063000000}"/>
    <cellStyle name="標準 5 2 2" xfId="97" xr:uid="{00000000-0005-0000-0000-000064000000}"/>
    <cellStyle name="標準 5 3" xfId="98" xr:uid="{00000000-0005-0000-0000-000065000000}"/>
    <cellStyle name="標準 6" xfId="99" xr:uid="{00000000-0005-0000-0000-000066000000}"/>
    <cellStyle name="標準 6 2" xfId="100" xr:uid="{00000000-0005-0000-0000-000067000000}"/>
    <cellStyle name="標準 7" xfId="101" xr:uid="{00000000-0005-0000-0000-000068000000}"/>
    <cellStyle name="標準 8" xfId="102" xr:uid="{00000000-0005-0000-0000-000069000000}"/>
    <cellStyle name="標準 8 2" xfId="103" xr:uid="{00000000-0005-0000-0000-00006A000000}"/>
    <cellStyle name="標準 9" xfId="104" xr:uid="{00000000-0005-0000-0000-00006B000000}"/>
    <cellStyle name="標準 9 2" xfId="105" xr:uid="{00000000-0005-0000-0000-00006C000000}"/>
    <cellStyle name="標準_JB16" xfId="8" xr:uid="{00000000-0005-0000-0000-00006D000000}"/>
    <cellStyle name="標準_第9表" xfId="6" xr:uid="{00000000-0005-0000-0000-00006E000000}"/>
    <cellStyle name="良い 2" xfId="106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38100</xdr:rowOff>
    </xdr:from>
    <xdr:to>
      <xdr:col>4</xdr:col>
      <xdr:colOff>293700</xdr:colOff>
      <xdr:row>35</xdr:row>
      <xdr:rowOff>142725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38225"/>
          <a:ext cx="3456000" cy="4248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304799</xdr:colOff>
      <xdr:row>6</xdr:row>
      <xdr:rowOff>38099</xdr:rowOff>
    </xdr:from>
    <xdr:to>
      <xdr:col>9</xdr:col>
      <xdr:colOff>65099</xdr:colOff>
      <xdr:row>35</xdr:row>
      <xdr:rowOff>142724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7099" y="1038224"/>
          <a:ext cx="3456000" cy="42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zoomScaleNormal="100" zoomScaleSheetLayoutView="100" workbookViewId="0">
      <selection activeCell="B7" sqref="B7"/>
    </sheetView>
  </sheetViews>
  <sheetFormatPr defaultRowHeight="22.5" customHeight="1"/>
  <cols>
    <col min="1" max="1" width="9.33203125" style="1"/>
    <col min="2" max="2" width="100" style="3" customWidth="1"/>
    <col min="3" max="16384" width="9.33203125" style="3"/>
  </cols>
  <sheetData>
    <row r="1" spans="1:2" ht="22.5" customHeight="1">
      <c r="B1" s="2" t="s">
        <v>0</v>
      </c>
    </row>
    <row r="2" spans="1:2" ht="21" customHeight="1"/>
    <row r="3" spans="1:2" ht="21" customHeight="1">
      <c r="A3" s="527">
        <v>10</v>
      </c>
      <c r="B3" s="4" t="s">
        <v>1</v>
      </c>
    </row>
    <row r="4" spans="1:2" ht="21" customHeight="1">
      <c r="A4" s="527">
        <v>11</v>
      </c>
      <c r="B4" s="4" t="s">
        <v>2</v>
      </c>
    </row>
    <row r="5" spans="1:2" ht="21" customHeight="1">
      <c r="A5" s="527">
        <v>12</v>
      </c>
      <c r="B5" s="5" t="s">
        <v>3</v>
      </c>
    </row>
    <row r="6" spans="1:2" ht="21" customHeight="1">
      <c r="A6" s="527">
        <v>13</v>
      </c>
      <c r="B6" s="4" t="s">
        <v>633</v>
      </c>
    </row>
    <row r="7" spans="1:2" ht="21" customHeight="1">
      <c r="A7" s="527">
        <v>14</v>
      </c>
      <c r="B7" s="4" t="s">
        <v>546</v>
      </c>
    </row>
    <row r="8" spans="1:2" ht="21" customHeight="1">
      <c r="A8" s="527">
        <v>15</v>
      </c>
      <c r="B8" s="4" t="s">
        <v>547</v>
      </c>
    </row>
    <row r="9" spans="1:2" ht="21" customHeight="1">
      <c r="A9" s="527">
        <v>16</v>
      </c>
      <c r="B9" s="4" t="s">
        <v>4</v>
      </c>
    </row>
    <row r="10" spans="1:2" ht="21" customHeight="1">
      <c r="A10" s="527">
        <v>17</v>
      </c>
      <c r="B10" s="4" t="s">
        <v>5</v>
      </c>
    </row>
    <row r="11" spans="1:2" ht="21" customHeight="1">
      <c r="A11" s="527">
        <v>18</v>
      </c>
      <c r="B11" s="4" t="s">
        <v>6</v>
      </c>
    </row>
    <row r="12" spans="1:2" ht="21" customHeight="1">
      <c r="A12" s="527">
        <v>19</v>
      </c>
      <c r="B12" s="4" t="s">
        <v>7</v>
      </c>
    </row>
    <row r="13" spans="1:2" ht="21" customHeight="1">
      <c r="A13" s="527">
        <v>20</v>
      </c>
      <c r="B13" s="4" t="s">
        <v>8</v>
      </c>
    </row>
    <row r="14" spans="1:2" ht="21" customHeight="1">
      <c r="A14" s="527">
        <v>21</v>
      </c>
      <c r="B14" s="4" t="s">
        <v>9</v>
      </c>
    </row>
    <row r="15" spans="1:2" ht="21" customHeight="1">
      <c r="A15" s="527">
        <v>22</v>
      </c>
      <c r="B15" s="4" t="s">
        <v>563</v>
      </c>
    </row>
    <row r="16" spans="1:2" ht="32.25" customHeight="1">
      <c r="A16" s="527">
        <v>23</v>
      </c>
      <c r="B16" s="4" t="s">
        <v>10</v>
      </c>
    </row>
    <row r="17" spans="1:2" ht="32.25" customHeight="1">
      <c r="A17" s="527">
        <v>24</v>
      </c>
      <c r="B17" s="4" t="s">
        <v>11</v>
      </c>
    </row>
    <row r="18" spans="1:2" ht="32.25" customHeight="1">
      <c r="A18" s="527">
        <v>25</v>
      </c>
      <c r="B18" s="4" t="s">
        <v>564</v>
      </c>
    </row>
    <row r="19" spans="1:2" ht="21" customHeight="1">
      <c r="A19" s="527">
        <v>26</v>
      </c>
      <c r="B19" s="4" t="s">
        <v>12</v>
      </c>
    </row>
    <row r="20" spans="1:2" s="6" customFormat="1" ht="21.75" customHeight="1">
      <c r="A20" s="527">
        <v>27</v>
      </c>
      <c r="B20" s="4" t="s">
        <v>13</v>
      </c>
    </row>
    <row r="21" spans="1:2" s="6" customFormat="1" ht="21.75" customHeight="1">
      <c r="A21" s="527">
        <v>28</v>
      </c>
      <c r="B21" s="4" t="s">
        <v>14</v>
      </c>
    </row>
    <row r="22" spans="1:2" s="6" customFormat="1" ht="21.75" customHeight="1">
      <c r="A22" s="527">
        <v>29</v>
      </c>
      <c r="B22" s="4" t="s">
        <v>15</v>
      </c>
    </row>
    <row r="23" spans="1:2" s="6" customFormat="1" ht="21" customHeight="1">
      <c r="A23" s="527">
        <v>30</v>
      </c>
      <c r="B23" s="4" t="s">
        <v>606</v>
      </c>
    </row>
    <row r="24" spans="1:2" s="6" customFormat="1" ht="21" customHeight="1">
      <c r="A24" s="527">
        <v>31</v>
      </c>
      <c r="B24" s="4" t="s">
        <v>16</v>
      </c>
    </row>
    <row r="25" spans="1:2" s="6" customFormat="1" ht="14.25">
      <c r="A25" s="1"/>
      <c r="B25" s="4"/>
    </row>
    <row r="26" spans="1:2" s="6" customFormat="1" ht="14.25">
      <c r="A26" s="1"/>
      <c r="B26" s="4"/>
    </row>
    <row r="27" spans="1:2" s="6" customFormat="1" ht="14.25">
      <c r="A27" s="1"/>
      <c r="B27" s="4"/>
    </row>
    <row r="28" spans="1:2" s="6" customFormat="1" ht="21" customHeight="1">
      <c r="A28" s="1"/>
      <c r="B28" s="4"/>
    </row>
    <row r="29" spans="1:2" s="6" customFormat="1" ht="21" customHeight="1">
      <c r="A29" s="1"/>
      <c r="B29" s="4"/>
    </row>
    <row r="30" spans="1:2" s="6" customFormat="1" ht="21" customHeight="1">
      <c r="A30" s="1"/>
      <c r="B30" s="7"/>
    </row>
    <row r="31" spans="1:2" s="6" customFormat="1" ht="21" customHeight="1">
      <c r="A31" s="1"/>
      <c r="B31" s="7"/>
    </row>
    <row r="32" spans="1:2" s="6" customFormat="1" ht="21" customHeight="1">
      <c r="A32" s="1"/>
      <c r="B32" s="7"/>
    </row>
    <row r="33" spans="1:2" s="6" customFormat="1" ht="22.5" customHeight="1">
      <c r="A33" s="1"/>
      <c r="B33" s="8"/>
    </row>
  </sheetData>
  <phoneticPr fontId="7"/>
  <pageMargins left="0.5118110236220472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7"/>
  <sheetViews>
    <sheetView zoomScaleNormal="100" workbookViewId="0">
      <selection activeCell="B7" sqref="B7"/>
    </sheetView>
  </sheetViews>
  <sheetFormatPr defaultRowHeight="15" customHeight="1"/>
  <cols>
    <col min="1" max="1" width="7.33203125" customWidth="1"/>
    <col min="2" max="2" width="3.83203125" customWidth="1"/>
    <col min="3" max="3" width="6.83203125" customWidth="1"/>
    <col min="4" max="8" width="13.83203125" customWidth="1"/>
    <col min="9" max="15" width="13.1640625" customWidth="1"/>
  </cols>
  <sheetData>
    <row r="1" spans="1:15" s="105" customFormat="1" ht="15" customHeight="1">
      <c r="A1" s="104" t="s">
        <v>164</v>
      </c>
      <c r="B1" s="104"/>
      <c r="C1" s="104"/>
    </row>
    <row r="2" spans="1:15" s="105" customFormat="1" ht="15" customHeight="1"/>
    <row r="3" spans="1:15" ht="15" customHeight="1">
      <c r="A3" s="105" t="s">
        <v>230</v>
      </c>
      <c r="B3" s="105"/>
      <c r="C3" s="105"/>
      <c r="I3" s="60"/>
      <c r="O3" s="130"/>
    </row>
    <row r="4" spans="1:15" ht="15" customHeight="1" thickBot="1">
      <c r="A4" s="105"/>
      <c r="B4" s="105"/>
      <c r="C4" s="105"/>
      <c r="I4" s="60"/>
      <c r="O4" s="130"/>
    </row>
    <row r="5" spans="1:15" ht="15" customHeight="1">
      <c r="A5" s="648" t="s">
        <v>231</v>
      </c>
      <c r="B5" s="648"/>
      <c r="C5" s="650"/>
      <c r="D5" s="654" t="s">
        <v>232</v>
      </c>
      <c r="E5" s="654" t="s">
        <v>233</v>
      </c>
      <c r="F5" s="648"/>
      <c r="G5" s="656" t="s">
        <v>234</v>
      </c>
      <c r="H5" s="635" t="s">
        <v>235</v>
      </c>
      <c r="I5" s="646" t="s">
        <v>236</v>
      </c>
      <c r="J5" s="647"/>
      <c r="K5" s="647"/>
      <c r="L5" s="648"/>
      <c r="M5" s="649"/>
      <c r="N5" s="634" t="s">
        <v>237</v>
      </c>
      <c r="O5" s="635"/>
    </row>
    <row r="6" spans="1:15" ht="15" customHeight="1">
      <c r="A6" s="651"/>
      <c r="B6" s="651"/>
      <c r="C6" s="652"/>
      <c r="D6" s="655"/>
      <c r="E6" s="639"/>
      <c r="F6" s="653"/>
      <c r="G6" s="657"/>
      <c r="H6" s="658"/>
      <c r="I6" s="638" t="s">
        <v>232</v>
      </c>
      <c r="J6" s="640" t="s">
        <v>238</v>
      </c>
      <c r="K6" s="641"/>
      <c r="L6" s="642" t="s">
        <v>234</v>
      </c>
      <c r="M6" s="644" t="s">
        <v>235</v>
      </c>
      <c r="N6" s="636"/>
      <c r="O6" s="637"/>
    </row>
    <row r="7" spans="1:15" ht="15" customHeight="1">
      <c r="A7" s="653"/>
      <c r="B7" s="653"/>
      <c r="C7" s="645"/>
      <c r="D7" s="639"/>
      <c r="E7" s="184" t="s">
        <v>239</v>
      </c>
      <c r="F7" s="184" t="s">
        <v>240</v>
      </c>
      <c r="G7" s="643"/>
      <c r="H7" s="653"/>
      <c r="I7" s="639"/>
      <c r="J7" s="184" t="s">
        <v>239</v>
      </c>
      <c r="K7" s="184" t="s">
        <v>240</v>
      </c>
      <c r="L7" s="643"/>
      <c r="M7" s="645"/>
      <c r="N7" s="184" t="s">
        <v>232</v>
      </c>
      <c r="O7" s="184" t="s">
        <v>241</v>
      </c>
    </row>
    <row r="8" spans="1:15" ht="6" customHeight="1">
      <c r="A8" s="185"/>
      <c r="B8" s="185"/>
      <c r="C8" s="185"/>
      <c r="D8" s="186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</row>
    <row r="9" spans="1:15" ht="15" customHeight="1">
      <c r="A9" s="138" t="s">
        <v>242</v>
      </c>
      <c r="B9" s="138">
        <v>17</v>
      </c>
      <c r="C9" s="187" t="s">
        <v>187</v>
      </c>
      <c r="D9" s="188">
        <v>69289</v>
      </c>
      <c r="E9" s="189">
        <v>-2528</v>
      </c>
      <c r="F9" s="190">
        <v>96.5</v>
      </c>
      <c r="G9" s="92">
        <v>265.10000000000002</v>
      </c>
      <c r="H9" s="92">
        <v>261.39999999999998</v>
      </c>
      <c r="I9" s="137">
        <v>16080</v>
      </c>
      <c r="J9" s="191">
        <v>-277</v>
      </c>
      <c r="K9" s="192">
        <v>98.4</v>
      </c>
      <c r="L9" s="126">
        <v>3.48</v>
      </c>
      <c r="M9" s="193">
        <v>4620.7</v>
      </c>
      <c r="N9" s="193">
        <f>I9/D9*100</f>
        <v>23.207146877570757</v>
      </c>
      <c r="O9" s="193">
        <f>L9/G9*100</f>
        <v>1.3127121840814786</v>
      </c>
    </row>
    <row r="10" spans="1:15" ht="15" customHeight="1">
      <c r="A10" s="139"/>
      <c r="B10" s="138">
        <v>22</v>
      </c>
      <c r="C10" s="139"/>
      <c r="D10" s="188">
        <v>66027</v>
      </c>
      <c r="E10" s="189">
        <v>-3262</v>
      </c>
      <c r="F10" s="190">
        <v>95.3</v>
      </c>
      <c r="G10" s="92">
        <v>265.10000000000002</v>
      </c>
      <c r="H10" s="92">
        <v>249.1</v>
      </c>
      <c r="I10" s="137">
        <v>16197</v>
      </c>
      <c r="J10" s="189">
        <v>-117</v>
      </c>
      <c r="K10" s="194">
        <v>100.7</v>
      </c>
      <c r="L10" s="126">
        <v>3.48</v>
      </c>
      <c r="M10" s="195">
        <v>4654.3</v>
      </c>
      <c r="N10" s="193">
        <f t="shared" ref="N10:N12" si="0">I10/D10*100</f>
        <v>24.530873733472667</v>
      </c>
      <c r="O10" s="193">
        <f t="shared" ref="O10:O12" si="1">L10/G10*100</f>
        <v>1.3127121840814786</v>
      </c>
    </row>
    <row r="11" spans="1:15" ht="15" customHeight="1">
      <c r="A11" s="139"/>
      <c r="B11" s="138">
        <v>27</v>
      </c>
      <c r="C11" s="139"/>
      <c r="D11" s="188">
        <v>62400</v>
      </c>
      <c r="E11" s="189">
        <v>-3627</v>
      </c>
      <c r="F11" s="190">
        <v>-5.4932073243000001</v>
      </c>
      <c r="G11" s="126">
        <v>265.12</v>
      </c>
      <c r="H11" s="92">
        <v>235.4</v>
      </c>
      <c r="I11" s="197">
        <v>15904</v>
      </c>
      <c r="J11" s="189">
        <v>-293</v>
      </c>
      <c r="K11" s="194">
        <v>-1.8089769710000001</v>
      </c>
      <c r="L11" s="126">
        <v>3.45</v>
      </c>
      <c r="M11" s="195">
        <v>4609.8999999999996</v>
      </c>
      <c r="N11" s="193">
        <f t="shared" si="0"/>
        <v>25.487179487179489</v>
      </c>
      <c r="O11" s="193">
        <f t="shared" si="1"/>
        <v>1.3012975256487629</v>
      </c>
    </row>
    <row r="12" spans="1:15" ht="15" customHeight="1">
      <c r="A12" s="138" t="s">
        <v>540</v>
      </c>
      <c r="B12" s="138">
        <v>2</v>
      </c>
      <c r="C12" s="198"/>
      <c r="D12" s="188">
        <v>58240</v>
      </c>
      <c r="E12" s="189">
        <v>-4160</v>
      </c>
      <c r="F12" s="190">
        <v>-6.6666699999999999</v>
      </c>
      <c r="G12" s="126">
        <v>265.12</v>
      </c>
      <c r="H12" s="92">
        <v>219.7</v>
      </c>
      <c r="I12" s="197">
        <v>10888</v>
      </c>
      <c r="J12" s="189">
        <v>-5016</v>
      </c>
      <c r="K12" s="194">
        <v>-31.539239999999999</v>
      </c>
      <c r="L12" s="126">
        <v>3</v>
      </c>
      <c r="M12" s="195">
        <v>3629.3</v>
      </c>
      <c r="N12" s="193">
        <f t="shared" si="0"/>
        <v>18.695054945054945</v>
      </c>
      <c r="O12" s="193">
        <f t="shared" si="1"/>
        <v>1.1315630657815328</v>
      </c>
    </row>
    <row r="13" spans="1:15" ht="6" customHeight="1" thickBot="1">
      <c r="A13" s="199"/>
      <c r="B13" s="200"/>
      <c r="C13" s="201"/>
      <c r="D13" s="202"/>
      <c r="E13" s="203"/>
      <c r="F13" s="204"/>
      <c r="G13" s="205"/>
      <c r="H13" s="206"/>
      <c r="I13" s="202"/>
      <c r="J13" s="207"/>
      <c r="K13" s="208"/>
      <c r="L13" s="209"/>
      <c r="M13" s="210"/>
      <c r="N13" s="211"/>
      <c r="O13" s="211"/>
    </row>
    <row r="14" spans="1:15" ht="6" customHeight="1">
      <c r="A14" s="212"/>
      <c r="B14" s="212"/>
      <c r="C14" s="212"/>
      <c r="D14" s="213"/>
      <c r="E14" s="214"/>
      <c r="F14" s="215"/>
      <c r="H14" s="216"/>
      <c r="I14" s="213"/>
      <c r="J14" s="214"/>
      <c r="K14" s="217"/>
      <c r="L14" s="218"/>
      <c r="M14" s="219"/>
      <c r="N14" s="218"/>
      <c r="O14" s="218"/>
    </row>
    <row r="15" spans="1:15" ht="11.25">
      <c r="A15" t="s">
        <v>195</v>
      </c>
      <c r="B15" s="220"/>
      <c r="C15" s="220"/>
      <c r="I15" s="221"/>
    </row>
    <row r="16" spans="1:15" ht="11.25">
      <c r="A16" t="s">
        <v>551</v>
      </c>
      <c r="B16" s="220"/>
      <c r="C16" s="220"/>
      <c r="I16" s="221"/>
    </row>
    <row r="17" spans="1:1" ht="13.5">
      <c r="A17" t="s">
        <v>243</v>
      </c>
    </row>
  </sheetData>
  <mergeCells count="11">
    <mergeCell ref="A5:C7"/>
    <mergeCell ref="D5:D7"/>
    <mergeCell ref="E5:F6"/>
    <mergeCell ref="G5:G7"/>
    <mergeCell ref="H5:H7"/>
    <mergeCell ref="N5:O6"/>
    <mergeCell ref="I6:I7"/>
    <mergeCell ref="J6:K6"/>
    <mergeCell ref="L6:L7"/>
    <mergeCell ref="M6:M7"/>
    <mergeCell ref="I5:M5"/>
  </mergeCells>
  <phoneticPr fontId="12"/>
  <pageMargins left="0.59055118110236227" right="0.59055118110236227" top="0.78740157480314965" bottom="0.59055118110236227" header="0.51181102362204722" footer="0.51181102362204722"/>
  <pageSetup paperSize="9" scale="92" orientation="landscape" r:id="rId1"/>
  <headerFooter alignWithMargins="0"/>
  <rowBreaks count="1" manualBreakCount="1">
    <brk id="2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8"/>
  <sheetViews>
    <sheetView view="pageBreakPreview" zoomScaleNormal="100" zoomScaleSheetLayoutView="100" workbookViewId="0">
      <selection activeCell="B7" sqref="B7"/>
    </sheetView>
  </sheetViews>
  <sheetFormatPr defaultRowHeight="15" customHeight="1"/>
  <cols>
    <col min="1" max="1" width="7.33203125" customWidth="1"/>
    <col min="2" max="2" width="3.83203125" customWidth="1"/>
    <col min="3" max="3" width="6.83203125" customWidth="1"/>
    <col min="4" max="9" width="13.83203125" customWidth="1"/>
    <col min="10" max="10" width="13.1640625" customWidth="1"/>
    <col min="11" max="11" width="10.83203125" customWidth="1"/>
    <col min="12" max="12" width="12.83203125" customWidth="1"/>
    <col min="13" max="14" width="10.83203125" customWidth="1"/>
    <col min="15" max="16" width="10" bestFit="1" customWidth="1"/>
    <col min="17" max="18" width="14.5" bestFit="1" customWidth="1"/>
    <col min="19" max="20" width="15.83203125" customWidth="1"/>
  </cols>
  <sheetData>
    <row r="1" spans="1:20" s="105" customFormat="1" ht="15" customHeight="1">
      <c r="A1" s="104" t="s">
        <v>164</v>
      </c>
      <c r="B1" s="104"/>
      <c r="C1" s="104"/>
    </row>
    <row r="2" spans="1:20" s="105" customFormat="1" ht="15" customHeight="1"/>
    <row r="3" spans="1:20" s="61" customFormat="1" ht="15" customHeight="1">
      <c r="A3" s="105" t="s">
        <v>244</v>
      </c>
      <c r="B3" s="105"/>
      <c r="C3" s="105"/>
      <c r="O3" s="105"/>
      <c r="T3" s="130"/>
    </row>
    <row r="4" spans="1:20" s="61" customFormat="1" ht="15" customHeight="1" thickBot="1">
      <c r="A4" s="105"/>
      <c r="B4" s="105"/>
      <c r="C4" s="105"/>
      <c r="O4" s="105"/>
      <c r="T4" s="130"/>
    </row>
    <row r="5" spans="1:20" ht="15" customHeight="1">
      <c r="A5" s="648" t="s">
        <v>178</v>
      </c>
      <c r="B5" s="648"/>
      <c r="C5" s="648"/>
      <c r="D5" s="646" t="s">
        <v>245</v>
      </c>
      <c r="E5" s="647"/>
      <c r="F5" s="647"/>
      <c r="G5" s="647"/>
      <c r="H5" s="647"/>
      <c r="I5" s="647"/>
      <c r="J5" s="647"/>
      <c r="K5" s="647"/>
      <c r="L5" s="647"/>
      <c r="M5" s="647"/>
      <c r="N5" s="647"/>
      <c r="O5" s="222"/>
      <c r="P5" s="656" t="s">
        <v>246</v>
      </c>
      <c r="Q5" s="665" t="s">
        <v>247</v>
      </c>
      <c r="R5" s="669" t="s">
        <v>248</v>
      </c>
      <c r="S5" s="669" t="s">
        <v>249</v>
      </c>
      <c r="T5" s="654" t="s">
        <v>250</v>
      </c>
    </row>
    <row r="6" spans="1:20" ht="15" customHeight="1">
      <c r="A6" s="651"/>
      <c r="B6" s="651"/>
      <c r="C6" s="651"/>
      <c r="D6" s="661" t="s">
        <v>251</v>
      </c>
      <c r="E6" s="638" t="s">
        <v>252</v>
      </c>
      <c r="F6" s="663"/>
      <c r="G6" s="638" t="s">
        <v>253</v>
      </c>
      <c r="H6" s="663"/>
      <c r="I6" s="638" t="s">
        <v>254</v>
      </c>
      <c r="J6" s="664"/>
      <c r="K6" s="223"/>
      <c r="L6" s="223"/>
      <c r="M6" s="223"/>
      <c r="N6" s="224"/>
      <c r="O6" s="661" t="s">
        <v>255</v>
      </c>
      <c r="P6" s="652"/>
      <c r="Q6" s="666"/>
      <c r="R6" s="662"/>
      <c r="S6" s="662"/>
      <c r="T6" s="655"/>
    </row>
    <row r="7" spans="1:20" ht="15" customHeight="1">
      <c r="A7" s="651"/>
      <c r="B7" s="651"/>
      <c r="C7" s="651"/>
      <c r="D7" s="662"/>
      <c r="E7" s="655"/>
      <c r="F7" s="652"/>
      <c r="G7" s="655"/>
      <c r="H7" s="652"/>
      <c r="I7" s="655"/>
      <c r="J7" s="651"/>
      <c r="K7" s="638" t="s">
        <v>256</v>
      </c>
      <c r="L7" s="663"/>
      <c r="M7" s="638" t="s">
        <v>257</v>
      </c>
      <c r="N7" s="663"/>
      <c r="O7" s="662"/>
      <c r="P7" s="652"/>
      <c r="Q7" s="667" t="s">
        <v>258</v>
      </c>
      <c r="R7" s="667" t="s">
        <v>259</v>
      </c>
      <c r="S7" s="667" t="s">
        <v>260</v>
      </c>
      <c r="T7" s="670" t="s">
        <v>261</v>
      </c>
    </row>
    <row r="8" spans="1:20" ht="15" customHeight="1">
      <c r="A8" s="653"/>
      <c r="B8" s="653"/>
      <c r="C8" s="653"/>
      <c r="D8" s="643"/>
      <c r="E8" s="225">
        <v>-1</v>
      </c>
      <c r="F8" s="39" t="s">
        <v>262</v>
      </c>
      <c r="G8" s="226">
        <v>-2</v>
      </c>
      <c r="H8" s="39" t="s">
        <v>262</v>
      </c>
      <c r="I8" s="226">
        <v>-3</v>
      </c>
      <c r="J8" s="39" t="s">
        <v>262</v>
      </c>
      <c r="K8" s="227"/>
      <c r="L8" s="45" t="s">
        <v>262</v>
      </c>
      <c r="M8" s="227"/>
      <c r="N8" s="228" t="s">
        <v>262</v>
      </c>
      <c r="O8" s="643"/>
      <c r="P8" s="645"/>
      <c r="Q8" s="668"/>
      <c r="R8" s="668"/>
      <c r="S8" s="668"/>
      <c r="T8" s="671"/>
    </row>
    <row r="9" spans="1:20" ht="6" customHeight="1">
      <c r="A9" s="185"/>
      <c r="B9" s="185"/>
      <c r="C9" s="185"/>
      <c r="D9" s="186"/>
      <c r="E9" s="229"/>
      <c r="F9" s="185"/>
      <c r="G9" s="229"/>
      <c r="H9" s="185"/>
      <c r="I9" s="229"/>
      <c r="J9" s="185"/>
      <c r="K9" s="60"/>
      <c r="L9" s="185"/>
      <c r="M9" s="60"/>
      <c r="N9" s="60"/>
      <c r="O9" s="185"/>
      <c r="P9" s="185"/>
      <c r="Q9" s="230"/>
      <c r="R9" s="230"/>
      <c r="S9" s="230"/>
      <c r="T9" s="230"/>
    </row>
    <row r="10" spans="1:20" ht="15" customHeight="1">
      <c r="A10" s="231" t="s">
        <v>263</v>
      </c>
      <c r="B10" s="135">
        <v>22</v>
      </c>
      <c r="C10" s="231" t="s">
        <v>85</v>
      </c>
      <c r="D10" s="120">
        <v>66027</v>
      </c>
      <c r="E10" s="137">
        <v>8378</v>
      </c>
      <c r="F10" s="232">
        <v>12.700482066499999</v>
      </c>
      <c r="G10" s="137">
        <v>39060</v>
      </c>
      <c r="H10" s="232">
        <v>59.212321498999998</v>
      </c>
      <c r="I10" s="137">
        <v>18528</v>
      </c>
      <c r="J10" s="232">
        <v>28.087196434500001</v>
      </c>
      <c r="K10" s="137">
        <v>8422</v>
      </c>
      <c r="L10" s="232">
        <f>K10/D10*100</f>
        <v>12.755387947354871</v>
      </c>
      <c r="M10" s="137">
        <v>10106</v>
      </c>
      <c r="N10" s="232">
        <f>M10/D10*100</f>
        <v>15.305859724052281</v>
      </c>
      <c r="O10" s="233">
        <f>D10-(E10+G10+I10)</f>
        <v>61</v>
      </c>
      <c r="P10" s="234">
        <v>47.996498195999997</v>
      </c>
      <c r="Q10" s="196">
        <f>E10/G10*100</f>
        <v>21.449052739375322</v>
      </c>
      <c r="R10" s="196">
        <f>I10/G10*100</f>
        <v>47.434715821812595</v>
      </c>
      <c r="S10" s="196">
        <f>(E10+I10)/G10*100</f>
        <v>68.883768561187921</v>
      </c>
      <c r="T10" s="196">
        <f>I10/E10*100</f>
        <v>221.15063260921463</v>
      </c>
    </row>
    <row r="11" spans="1:20" ht="15" customHeight="1">
      <c r="A11" s="619" t="s">
        <v>264</v>
      </c>
      <c r="B11" s="659"/>
      <c r="C11" s="660"/>
      <c r="D11" s="120">
        <v>11193</v>
      </c>
      <c r="E11" s="137">
        <v>1619</v>
      </c>
      <c r="F11" s="232">
        <v>14.4863994273</v>
      </c>
      <c r="G11" s="137">
        <v>6545</v>
      </c>
      <c r="H11" s="232">
        <v>58.562992125999997</v>
      </c>
      <c r="I11" s="137">
        <v>3012</v>
      </c>
      <c r="J11" s="232">
        <v>26.950608446699999</v>
      </c>
      <c r="K11" s="137">
        <v>1455</v>
      </c>
      <c r="L11" s="232">
        <f t="shared" ref="L11:L15" si="0">K11/D11*100</f>
        <v>12.999195926025195</v>
      </c>
      <c r="M11" s="137">
        <v>1557</v>
      </c>
      <c r="N11" s="232">
        <f t="shared" ref="N11:N15" si="1">M11/D11*100</f>
        <v>13.9104797641383</v>
      </c>
      <c r="O11" s="233">
        <f>D11-(E11+G11+I11)</f>
        <v>17</v>
      </c>
      <c r="P11" s="234">
        <v>46.488188976399996</v>
      </c>
      <c r="Q11" s="196">
        <f t="shared" ref="Q11:Q15" si="2">E11/G11*100</f>
        <v>24.736440030557677</v>
      </c>
      <c r="R11" s="196">
        <f t="shared" ref="R11:R15" si="3">I11/G11*100</f>
        <v>46.019862490450727</v>
      </c>
      <c r="S11" s="196">
        <f t="shared" ref="S11:S15" si="4">(E11+I11)/G11*100</f>
        <v>70.756302521008408</v>
      </c>
      <c r="T11" s="196">
        <f t="shared" ref="T11:T15" si="5">I11/E11*100</f>
        <v>186.04076590487955</v>
      </c>
    </row>
    <row r="12" spans="1:20" ht="15" customHeight="1">
      <c r="A12" s="619" t="s">
        <v>189</v>
      </c>
      <c r="B12" s="659"/>
      <c r="C12" s="660"/>
      <c r="D12" s="120">
        <v>18749</v>
      </c>
      <c r="E12" s="137">
        <v>2204</v>
      </c>
      <c r="F12" s="232">
        <v>11.7672183663</v>
      </c>
      <c r="G12" s="137">
        <v>11077</v>
      </c>
      <c r="H12" s="232">
        <v>59.1404164442</v>
      </c>
      <c r="I12" s="137">
        <v>5449</v>
      </c>
      <c r="J12" s="232">
        <v>29.092365189500001</v>
      </c>
      <c r="K12" s="137">
        <v>2401</v>
      </c>
      <c r="L12" s="232">
        <f t="shared" si="0"/>
        <v>12.806016320870448</v>
      </c>
      <c r="M12" s="137">
        <v>3048</v>
      </c>
      <c r="N12" s="232">
        <f t="shared" si="1"/>
        <v>16.256867032908424</v>
      </c>
      <c r="O12" s="233">
        <f t="shared" ref="O12:O14" si="6">D12-(E12+G12+I12)</f>
        <v>19</v>
      </c>
      <c r="P12" s="234">
        <v>48.772076882</v>
      </c>
      <c r="Q12" s="196">
        <f t="shared" si="2"/>
        <v>19.897084048027445</v>
      </c>
      <c r="R12" s="196">
        <f t="shared" si="3"/>
        <v>49.192019499864585</v>
      </c>
      <c r="S12" s="196">
        <f t="shared" si="4"/>
        <v>69.089103547892023</v>
      </c>
      <c r="T12" s="196">
        <f t="shared" si="5"/>
        <v>247.23230490018148</v>
      </c>
    </row>
    <row r="13" spans="1:20" ht="15" customHeight="1">
      <c r="A13" s="619" t="s">
        <v>190</v>
      </c>
      <c r="B13" s="659"/>
      <c r="C13" s="660"/>
      <c r="D13" s="120">
        <v>23654</v>
      </c>
      <c r="E13" s="137">
        <v>3237</v>
      </c>
      <c r="F13" s="232">
        <v>13.6981084169</v>
      </c>
      <c r="G13" s="137">
        <v>14325</v>
      </c>
      <c r="H13" s="232">
        <v>60.619525199900004</v>
      </c>
      <c r="I13" s="137">
        <v>6069</v>
      </c>
      <c r="J13" s="232">
        <v>25.6823663831</v>
      </c>
      <c r="K13" s="137">
        <v>2960</v>
      </c>
      <c r="L13" s="232">
        <f t="shared" si="0"/>
        <v>12.513739748034158</v>
      </c>
      <c r="M13" s="137">
        <v>3109</v>
      </c>
      <c r="N13" s="232">
        <f t="shared" si="1"/>
        <v>13.143654350215609</v>
      </c>
      <c r="O13" s="233">
        <f t="shared" si="6"/>
        <v>23</v>
      </c>
      <c r="P13" s="234">
        <v>46.359464263</v>
      </c>
      <c r="Q13" s="196">
        <f t="shared" si="2"/>
        <v>22.596858638743456</v>
      </c>
      <c r="R13" s="196">
        <f t="shared" si="3"/>
        <v>42.366492146596855</v>
      </c>
      <c r="S13" s="196">
        <f t="shared" si="4"/>
        <v>64.96335078534031</v>
      </c>
      <c r="T13" s="196">
        <f t="shared" si="5"/>
        <v>187.48841519925855</v>
      </c>
    </row>
    <row r="14" spans="1:20" ht="15" customHeight="1">
      <c r="A14" s="619" t="s">
        <v>192</v>
      </c>
      <c r="B14" s="659"/>
      <c r="C14" s="660"/>
      <c r="D14" s="120">
        <v>8443</v>
      </c>
      <c r="E14" s="137">
        <v>885</v>
      </c>
      <c r="F14" s="232">
        <v>10.484539746499999</v>
      </c>
      <c r="G14" s="137">
        <v>4836</v>
      </c>
      <c r="H14" s="232">
        <v>57.291790072300003</v>
      </c>
      <c r="I14" s="137">
        <v>2720</v>
      </c>
      <c r="J14" s="232">
        <v>32.223670181300001</v>
      </c>
      <c r="K14" s="137">
        <v>1143</v>
      </c>
      <c r="L14" s="232">
        <f t="shared" si="0"/>
        <v>13.537841999289352</v>
      </c>
      <c r="M14" s="137">
        <v>1577</v>
      </c>
      <c r="N14" s="232">
        <f t="shared" si="1"/>
        <v>18.678194954400094</v>
      </c>
      <c r="O14" s="233">
        <f t="shared" si="6"/>
        <v>2</v>
      </c>
      <c r="P14" s="234">
        <v>51.112723610899998</v>
      </c>
      <c r="Q14" s="196">
        <f t="shared" si="2"/>
        <v>18.300248138957816</v>
      </c>
      <c r="R14" s="196">
        <f t="shared" si="3"/>
        <v>56.244830438378827</v>
      </c>
      <c r="S14" s="196">
        <f t="shared" si="4"/>
        <v>74.545078577336639</v>
      </c>
      <c r="T14" s="196">
        <f t="shared" si="5"/>
        <v>307.34463276836158</v>
      </c>
    </row>
    <row r="15" spans="1:20" ht="15" customHeight="1">
      <c r="A15" s="619" t="s">
        <v>194</v>
      </c>
      <c r="B15" s="659"/>
      <c r="C15" s="660"/>
      <c r="D15" s="120">
        <v>3988</v>
      </c>
      <c r="E15" s="137">
        <v>433</v>
      </c>
      <c r="F15" s="232">
        <v>10.8575727182</v>
      </c>
      <c r="G15" s="137">
        <v>2277</v>
      </c>
      <c r="H15" s="232">
        <v>57.096288866599998</v>
      </c>
      <c r="I15" s="137">
        <v>1278</v>
      </c>
      <c r="J15" s="232">
        <v>32.046138415199998</v>
      </c>
      <c r="K15" s="137">
        <v>463</v>
      </c>
      <c r="L15" s="232">
        <f t="shared" si="0"/>
        <v>11.609829488465397</v>
      </c>
      <c r="M15" s="137">
        <v>815</v>
      </c>
      <c r="N15" s="232">
        <f t="shared" si="1"/>
        <v>20.436308926780342</v>
      </c>
      <c r="O15" s="235" t="s">
        <v>193</v>
      </c>
      <c r="P15" s="234">
        <v>51.685305917800001</v>
      </c>
      <c r="Q15" s="196">
        <f t="shared" si="2"/>
        <v>19.01624945103206</v>
      </c>
      <c r="R15" s="196">
        <f t="shared" si="3"/>
        <v>56.126482213438734</v>
      </c>
      <c r="S15" s="196">
        <f t="shared" si="4"/>
        <v>75.142731664470801</v>
      </c>
      <c r="T15" s="196">
        <f t="shared" si="5"/>
        <v>295.15011547344108</v>
      </c>
    </row>
    <row r="16" spans="1:20" ht="11.25">
      <c r="A16" s="236"/>
      <c r="B16" s="237"/>
      <c r="C16" s="238"/>
      <c r="D16" s="239"/>
      <c r="E16" s="239"/>
      <c r="F16" s="240"/>
      <c r="G16" s="239"/>
      <c r="H16" s="240"/>
      <c r="I16" s="239"/>
      <c r="J16" s="240"/>
      <c r="K16" s="239"/>
      <c r="L16" s="240"/>
      <c r="M16" s="239"/>
      <c r="N16" s="240"/>
      <c r="O16" s="241"/>
      <c r="P16" s="242"/>
      <c r="Q16" s="243"/>
      <c r="R16" s="243"/>
      <c r="S16" s="243"/>
      <c r="T16" s="243"/>
    </row>
    <row r="17" spans="1:20" ht="15" customHeight="1">
      <c r="A17" s="231" t="s">
        <v>263</v>
      </c>
      <c r="B17" s="135">
        <v>27</v>
      </c>
      <c r="C17" s="231" t="s">
        <v>85</v>
      </c>
      <c r="D17" s="120">
        <v>62400</v>
      </c>
      <c r="E17" s="137">
        <v>6712</v>
      </c>
      <c r="F17" s="232">
        <v>10.7743675356</v>
      </c>
      <c r="G17" s="137">
        <v>35350</v>
      </c>
      <c r="H17" s="232">
        <v>56.745216386300001</v>
      </c>
      <c r="I17" s="137">
        <v>20234</v>
      </c>
      <c r="J17" s="232">
        <v>32.480416078099999</v>
      </c>
      <c r="K17" s="137">
        <f>I17-M17</f>
        <v>9480</v>
      </c>
      <c r="L17" s="232">
        <f>K17/D17*100</f>
        <v>15.192307692307692</v>
      </c>
      <c r="M17" s="137">
        <v>10754</v>
      </c>
      <c r="N17" s="232">
        <v>17.262745601599999</v>
      </c>
      <c r="O17" s="233">
        <v>104</v>
      </c>
      <c r="P17" s="234">
        <v>50.412819442699998</v>
      </c>
      <c r="Q17" s="196">
        <f>E17/G17*100</f>
        <v>18.987270155586987</v>
      </c>
      <c r="R17" s="196">
        <f>I17/G17*100</f>
        <v>57.23903818953324</v>
      </c>
      <c r="S17" s="196">
        <f>(E17+I17)/G17*100</f>
        <v>76.226308345120231</v>
      </c>
      <c r="T17" s="196">
        <f>I17/E17*100</f>
        <v>301.46007151370679</v>
      </c>
    </row>
    <row r="18" spans="1:20" ht="15" customHeight="1">
      <c r="A18" s="619" t="s">
        <v>264</v>
      </c>
      <c r="B18" s="659"/>
      <c r="C18" s="660"/>
      <c r="D18" s="120">
        <v>11290</v>
      </c>
      <c r="E18" s="137">
        <v>1449</v>
      </c>
      <c r="F18" s="232">
        <v>12.8525811602</v>
      </c>
      <c r="G18" s="137">
        <v>6428</v>
      </c>
      <c r="H18" s="232">
        <v>57.016143338699997</v>
      </c>
      <c r="I18" s="137">
        <v>3397</v>
      </c>
      <c r="J18" s="232">
        <v>30.131275501200001</v>
      </c>
      <c r="K18" s="137">
        <f t="shared" ref="K18:K22" si="7">I18-M18</f>
        <v>1598</v>
      </c>
      <c r="L18" s="232">
        <f t="shared" ref="L18:L22" si="8">K18/D18*100</f>
        <v>14.154118689105402</v>
      </c>
      <c r="M18" s="137">
        <v>1799</v>
      </c>
      <c r="N18" s="232">
        <v>15.9570693631</v>
      </c>
      <c r="O18" s="233">
        <v>16</v>
      </c>
      <c r="P18" s="234">
        <v>48.126042220999999</v>
      </c>
      <c r="Q18" s="196">
        <f t="shared" ref="Q18:Q22" si="9">E18/G18*100</f>
        <v>22.542003733665215</v>
      </c>
      <c r="R18" s="196">
        <f t="shared" ref="R18:R22" si="10">I18/G18*100</f>
        <v>52.846919726197882</v>
      </c>
      <c r="S18" s="196">
        <f t="shared" ref="S18:S22" si="11">(E18+I18)/G18*100</f>
        <v>75.388923459863094</v>
      </c>
      <c r="T18" s="196">
        <f t="shared" ref="T18:T22" si="12">I18/E18*100</f>
        <v>234.43754313319531</v>
      </c>
    </row>
    <row r="19" spans="1:20" ht="15" customHeight="1">
      <c r="A19" s="619" t="s">
        <v>189</v>
      </c>
      <c r="B19" s="659"/>
      <c r="C19" s="660"/>
      <c r="D19" s="120">
        <v>17238</v>
      </c>
      <c r="E19" s="137">
        <v>1689</v>
      </c>
      <c r="F19" s="232">
        <v>9.8203383918</v>
      </c>
      <c r="G19" s="137">
        <v>9657</v>
      </c>
      <c r="H19" s="232">
        <v>56.148613291499998</v>
      </c>
      <c r="I19" s="137">
        <v>5853</v>
      </c>
      <c r="J19" s="232">
        <v>34.031048316800003</v>
      </c>
      <c r="K19" s="137">
        <f t="shared" si="7"/>
        <v>2635</v>
      </c>
      <c r="L19" s="232">
        <f t="shared" si="8"/>
        <v>15.285996055226825</v>
      </c>
      <c r="M19" s="137">
        <v>3218</v>
      </c>
      <c r="N19" s="232">
        <v>18.710390139000001</v>
      </c>
      <c r="O19" s="233">
        <v>39</v>
      </c>
      <c r="P19" s="234">
        <v>51.5555264841</v>
      </c>
      <c r="Q19" s="196">
        <f t="shared" si="9"/>
        <v>17.489903696800248</v>
      </c>
      <c r="R19" s="196">
        <f t="shared" si="10"/>
        <v>60.608884746815782</v>
      </c>
      <c r="S19" s="196">
        <f t="shared" si="11"/>
        <v>78.09878844361603</v>
      </c>
      <c r="T19" s="196">
        <f t="shared" si="12"/>
        <v>346.53641207815275</v>
      </c>
    </row>
    <row r="20" spans="1:20" ht="15" customHeight="1">
      <c r="A20" s="619" t="s">
        <v>190</v>
      </c>
      <c r="B20" s="659"/>
      <c r="C20" s="660"/>
      <c r="D20" s="120">
        <v>22587</v>
      </c>
      <c r="E20" s="137">
        <v>2714</v>
      </c>
      <c r="F20" s="232">
        <v>12.0397480259</v>
      </c>
      <c r="G20" s="137">
        <v>13071</v>
      </c>
      <c r="H20" s="232">
        <v>57.9850944903</v>
      </c>
      <c r="I20" s="137">
        <v>6757</v>
      </c>
      <c r="J20" s="232">
        <v>29.9751574838</v>
      </c>
      <c r="K20" s="137">
        <f t="shared" si="7"/>
        <v>3324</v>
      </c>
      <c r="L20" s="232">
        <f t="shared" si="8"/>
        <v>14.716429804754947</v>
      </c>
      <c r="M20" s="137">
        <v>3433</v>
      </c>
      <c r="N20" s="232">
        <v>15.2293496584</v>
      </c>
      <c r="O20" s="233">
        <v>45</v>
      </c>
      <c r="P20" s="234">
        <v>48.669505811400001</v>
      </c>
      <c r="Q20" s="196">
        <f t="shared" si="9"/>
        <v>20.763522301277636</v>
      </c>
      <c r="R20" s="196">
        <f t="shared" si="10"/>
        <v>51.694591079488951</v>
      </c>
      <c r="S20" s="196">
        <f t="shared" si="11"/>
        <v>72.458113380766591</v>
      </c>
      <c r="T20" s="196">
        <f t="shared" si="12"/>
        <v>248.96831245394253</v>
      </c>
    </row>
    <row r="21" spans="1:20" ht="15" customHeight="1">
      <c r="A21" s="619" t="s">
        <v>192</v>
      </c>
      <c r="B21" s="659"/>
      <c r="C21" s="660"/>
      <c r="D21" s="120">
        <v>7467</v>
      </c>
      <c r="E21" s="137">
        <v>591</v>
      </c>
      <c r="F21" s="232">
        <v>7.9190673992000002</v>
      </c>
      <c r="G21" s="137">
        <v>4020</v>
      </c>
      <c r="H21" s="232">
        <v>53.865737639000002</v>
      </c>
      <c r="I21" s="137">
        <v>2852</v>
      </c>
      <c r="J21" s="232">
        <v>38.215194961800002</v>
      </c>
      <c r="K21" s="137">
        <f t="shared" si="7"/>
        <v>1312</v>
      </c>
      <c r="L21" s="232">
        <f t="shared" si="8"/>
        <v>17.570644167671087</v>
      </c>
      <c r="M21" s="137">
        <v>1540</v>
      </c>
      <c r="N21" s="232">
        <v>20.635133324400002</v>
      </c>
      <c r="O21" s="233">
        <v>4</v>
      </c>
      <c r="P21" s="234">
        <v>54.402854080099999</v>
      </c>
      <c r="Q21" s="196">
        <f t="shared" si="9"/>
        <v>14.701492537313431</v>
      </c>
      <c r="R21" s="196">
        <f t="shared" si="10"/>
        <v>70.945273631840806</v>
      </c>
      <c r="S21" s="196">
        <f t="shared" si="11"/>
        <v>85.646766169154233</v>
      </c>
      <c r="T21" s="196">
        <f t="shared" si="12"/>
        <v>482.57191201353641</v>
      </c>
    </row>
    <row r="22" spans="1:20" ht="15" customHeight="1">
      <c r="A22" s="619" t="s">
        <v>194</v>
      </c>
      <c r="B22" s="659"/>
      <c r="C22" s="660"/>
      <c r="D22" s="120">
        <v>3818</v>
      </c>
      <c r="E22" s="137">
        <v>269</v>
      </c>
      <c r="F22" s="232">
        <v>7.0455735986999999</v>
      </c>
      <c r="G22" s="137">
        <v>2174</v>
      </c>
      <c r="H22" s="232">
        <v>56.940806705100002</v>
      </c>
      <c r="I22" s="137">
        <v>1375</v>
      </c>
      <c r="J22" s="232">
        <v>36.013619696200003</v>
      </c>
      <c r="K22" s="137">
        <f t="shared" si="7"/>
        <v>611</v>
      </c>
      <c r="L22" s="232">
        <f t="shared" si="8"/>
        <v>16.003143006809847</v>
      </c>
      <c r="M22" s="137">
        <v>764</v>
      </c>
      <c r="N22" s="232">
        <v>20.010476689400001</v>
      </c>
      <c r="O22" s="235" t="s">
        <v>193</v>
      </c>
      <c r="P22" s="234">
        <v>54.511262441100001</v>
      </c>
      <c r="Q22" s="196">
        <f t="shared" si="9"/>
        <v>12.373505059797608</v>
      </c>
      <c r="R22" s="196">
        <f t="shared" si="10"/>
        <v>63.247470101195958</v>
      </c>
      <c r="S22" s="196">
        <f t="shared" si="11"/>
        <v>75.620975160993567</v>
      </c>
      <c r="T22" s="196">
        <f t="shared" si="12"/>
        <v>511.15241635687727</v>
      </c>
    </row>
    <row r="23" spans="1:20" ht="11.25">
      <c r="A23" s="236"/>
      <c r="B23" s="237"/>
      <c r="C23" s="238"/>
      <c r="D23" s="239"/>
      <c r="E23" s="239"/>
      <c r="F23" s="240"/>
      <c r="G23" s="239"/>
      <c r="H23" s="240"/>
      <c r="I23" s="239"/>
      <c r="J23" s="240"/>
      <c r="K23" s="239"/>
      <c r="L23" s="240"/>
      <c r="M23" s="239"/>
      <c r="N23" s="240"/>
      <c r="O23" s="241"/>
      <c r="P23" s="242"/>
      <c r="Q23" s="243"/>
      <c r="R23" s="243"/>
      <c r="S23" s="243"/>
      <c r="T23" s="243"/>
    </row>
    <row r="24" spans="1:20" ht="15" customHeight="1">
      <c r="A24" s="231" t="s">
        <v>538</v>
      </c>
      <c r="B24" s="135">
        <v>2</v>
      </c>
      <c r="C24" s="231" t="s">
        <v>85</v>
      </c>
      <c r="D24" s="120">
        <v>58240</v>
      </c>
      <c r="E24" s="137">
        <v>5961</v>
      </c>
      <c r="F24" s="232">
        <v>10.265370000000001</v>
      </c>
      <c r="G24" s="137">
        <v>31100</v>
      </c>
      <c r="H24" s="232">
        <v>53.556980000000003</v>
      </c>
      <c r="I24" s="137">
        <v>21008</v>
      </c>
      <c r="J24" s="232">
        <v>36.17765</v>
      </c>
      <c r="K24" s="137">
        <f>I24-M24</f>
        <v>9972</v>
      </c>
      <c r="L24" s="232">
        <f>K24/D24*100</f>
        <v>17.122252747252748</v>
      </c>
      <c r="M24" s="137">
        <v>11036</v>
      </c>
      <c r="N24" s="232">
        <v>19.00498</v>
      </c>
      <c r="O24" s="233">
        <v>171</v>
      </c>
      <c r="P24" s="234">
        <v>51.859780000000001</v>
      </c>
      <c r="Q24" s="196">
        <f>E24/G24*100</f>
        <v>19.167202572347268</v>
      </c>
      <c r="R24" s="196">
        <f>I24/G24*100</f>
        <v>67.549839228295809</v>
      </c>
      <c r="S24" s="196">
        <f>(E24+I24)/G24*100</f>
        <v>86.717041800643088</v>
      </c>
      <c r="T24" s="196">
        <f>I24/E24*100</f>
        <v>352.42408991779899</v>
      </c>
    </row>
    <row r="25" spans="1:20" ht="15" customHeight="1">
      <c r="A25" s="619" t="s">
        <v>264</v>
      </c>
      <c r="B25" s="659"/>
      <c r="C25" s="660"/>
      <c r="D25" s="120">
        <v>11415</v>
      </c>
      <c r="E25" s="137">
        <v>1428</v>
      </c>
      <c r="F25" s="232">
        <v>12.545019999999999</v>
      </c>
      <c r="G25" s="137">
        <v>6433</v>
      </c>
      <c r="H25" s="232">
        <v>56.514099999999999</v>
      </c>
      <c r="I25" s="137">
        <v>3522</v>
      </c>
      <c r="J25" s="232">
        <v>30.94088</v>
      </c>
      <c r="K25" s="137">
        <f t="shared" ref="K25:K29" si="13">I25-M25</f>
        <v>1532</v>
      </c>
      <c r="L25" s="232">
        <f t="shared" ref="L25:L29" si="14">K25/D25*100</f>
        <v>13.420937363118703</v>
      </c>
      <c r="M25" s="137">
        <v>1990</v>
      </c>
      <c r="N25" s="232">
        <v>17.482209999999998</v>
      </c>
      <c r="O25" s="233">
        <v>32</v>
      </c>
      <c r="P25" s="234">
        <v>48.608580000000003</v>
      </c>
      <c r="Q25" s="196">
        <f t="shared" ref="Q25:Q29" si="15">E25/G25*100</f>
        <v>22.198041349292712</v>
      </c>
      <c r="R25" s="196">
        <f t="shared" ref="R25:R29" si="16">I25/G25*100</f>
        <v>54.748950722835374</v>
      </c>
      <c r="S25" s="196">
        <f t="shared" ref="S25:S29" si="17">(E25+I25)/G25*100</f>
        <v>76.946992072128083</v>
      </c>
      <c r="T25" s="196">
        <f t="shared" ref="T25:T29" si="18">I25/E25*100</f>
        <v>246.63865546218489</v>
      </c>
    </row>
    <row r="26" spans="1:20" ht="15" customHeight="1">
      <c r="A26" s="619" t="s">
        <v>189</v>
      </c>
      <c r="B26" s="659"/>
      <c r="C26" s="660"/>
      <c r="D26" s="120">
        <v>15530</v>
      </c>
      <c r="E26" s="137">
        <v>1427</v>
      </c>
      <c r="F26" s="232">
        <v>9.1981400000000004</v>
      </c>
      <c r="G26" s="137">
        <v>8036</v>
      </c>
      <c r="H26" s="232">
        <v>51.798380000000002</v>
      </c>
      <c r="I26" s="137">
        <v>6051</v>
      </c>
      <c r="J26" s="232">
        <v>39.003480000000003</v>
      </c>
      <c r="K26" s="137">
        <f t="shared" si="13"/>
        <v>2898</v>
      </c>
      <c r="L26" s="232">
        <f t="shared" si="14"/>
        <v>18.660656793303286</v>
      </c>
      <c r="M26" s="137">
        <v>3153</v>
      </c>
      <c r="N26" s="232">
        <v>20.32358</v>
      </c>
      <c r="O26" s="233">
        <v>16</v>
      </c>
      <c r="P26" s="234">
        <v>53.453589999999998</v>
      </c>
      <c r="Q26" s="196">
        <f t="shared" si="15"/>
        <v>17.757590841214537</v>
      </c>
      <c r="R26" s="196">
        <f t="shared" si="16"/>
        <v>75.298656047784974</v>
      </c>
      <c r="S26" s="196">
        <f t="shared" si="17"/>
        <v>93.05624688899951</v>
      </c>
      <c r="T26" s="196">
        <f t="shared" si="18"/>
        <v>424.03644008409253</v>
      </c>
    </row>
    <row r="27" spans="1:20" ht="15" customHeight="1">
      <c r="A27" s="619" t="s">
        <v>190</v>
      </c>
      <c r="B27" s="659"/>
      <c r="C27" s="660"/>
      <c r="D27" s="120">
        <v>21705</v>
      </c>
      <c r="E27" s="137">
        <v>2476</v>
      </c>
      <c r="F27" s="232">
        <v>11.46987</v>
      </c>
      <c r="G27" s="137">
        <v>12009</v>
      </c>
      <c r="H27" s="232">
        <v>55.630699999999997</v>
      </c>
      <c r="I27" s="137">
        <v>7102</v>
      </c>
      <c r="J27" s="232">
        <v>32.899430000000002</v>
      </c>
      <c r="K27" s="137">
        <f t="shared" si="13"/>
        <v>3434</v>
      </c>
      <c r="L27" s="232">
        <f t="shared" si="14"/>
        <v>15.821239345772863</v>
      </c>
      <c r="M27" s="137">
        <v>3668</v>
      </c>
      <c r="N27" s="232">
        <v>16.991710000000001</v>
      </c>
      <c r="O27" s="233">
        <v>118</v>
      </c>
      <c r="P27" s="234">
        <v>50.034439999999996</v>
      </c>
      <c r="Q27" s="196">
        <f t="shared" si="15"/>
        <v>20.617869930885171</v>
      </c>
      <c r="R27" s="196">
        <f t="shared" si="16"/>
        <v>59.138979099009084</v>
      </c>
      <c r="S27" s="196">
        <f t="shared" si="17"/>
        <v>79.756849029894255</v>
      </c>
      <c r="T27" s="196">
        <f t="shared" si="18"/>
        <v>286.83360258481423</v>
      </c>
    </row>
    <row r="28" spans="1:20" ht="15" customHeight="1">
      <c r="A28" s="619" t="s">
        <v>192</v>
      </c>
      <c r="B28" s="659"/>
      <c r="C28" s="660"/>
      <c r="D28" s="120">
        <v>6601</v>
      </c>
      <c r="E28" s="137">
        <v>448</v>
      </c>
      <c r="F28" s="232">
        <v>6.7899399999999996</v>
      </c>
      <c r="G28" s="137">
        <v>3227</v>
      </c>
      <c r="H28" s="232">
        <v>48.908760000000001</v>
      </c>
      <c r="I28" s="137">
        <v>2923</v>
      </c>
      <c r="J28" s="232">
        <v>44.301299999999998</v>
      </c>
      <c r="K28" s="137">
        <f t="shared" si="13"/>
        <v>1405</v>
      </c>
      <c r="L28" s="232">
        <f t="shared" si="14"/>
        <v>21.284653840327223</v>
      </c>
      <c r="M28" s="137">
        <v>1518</v>
      </c>
      <c r="N28" s="232">
        <v>23.006969999999999</v>
      </c>
      <c r="O28" s="233">
        <v>3</v>
      </c>
      <c r="P28" s="234">
        <v>56.831919999999997</v>
      </c>
      <c r="Q28" s="196">
        <f t="shared" si="15"/>
        <v>13.882863340563992</v>
      </c>
      <c r="R28" s="196">
        <f t="shared" si="16"/>
        <v>90.579485590331572</v>
      </c>
      <c r="S28" s="196">
        <f t="shared" si="17"/>
        <v>104.46234893089556</v>
      </c>
      <c r="T28" s="196">
        <f t="shared" si="18"/>
        <v>652.45535714285711</v>
      </c>
    </row>
    <row r="29" spans="1:20" ht="15" customHeight="1">
      <c r="A29" s="619" t="s">
        <v>194</v>
      </c>
      <c r="B29" s="659"/>
      <c r="C29" s="660"/>
      <c r="D29" s="120">
        <v>2989</v>
      </c>
      <c r="E29" s="137">
        <v>182</v>
      </c>
      <c r="F29" s="232">
        <v>6.09307</v>
      </c>
      <c r="G29" s="137">
        <v>1395</v>
      </c>
      <c r="H29" s="232">
        <v>46.702379999999998</v>
      </c>
      <c r="I29" s="137">
        <v>1410</v>
      </c>
      <c r="J29" s="232">
        <v>47.204549999999998</v>
      </c>
      <c r="K29" s="137">
        <f t="shared" si="13"/>
        <v>703</v>
      </c>
      <c r="L29" s="232">
        <f t="shared" si="14"/>
        <v>23.519571763131484</v>
      </c>
      <c r="M29" s="137">
        <v>707</v>
      </c>
      <c r="N29" s="232">
        <v>23.669229999999999</v>
      </c>
      <c r="O29" s="235">
        <v>2</v>
      </c>
      <c r="P29" s="234">
        <v>58.180280000000003</v>
      </c>
      <c r="Q29" s="196">
        <f t="shared" si="15"/>
        <v>13.046594982078851</v>
      </c>
      <c r="R29" s="196">
        <f t="shared" si="16"/>
        <v>101.0752688172043</v>
      </c>
      <c r="S29" s="196">
        <f t="shared" si="17"/>
        <v>114.12186379928315</v>
      </c>
      <c r="T29" s="196">
        <f t="shared" si="18"/>
        <v>774.72527472527474</v>
      </c>
    </row>
    <row r="30" spans="1:20" ht="6" customHeight="1" thickBot="1">
      <c r="A30" s="199"/>
      <c r="B30" s="200"/>
      <c r="C30" s="201"/>
      <c r="D30" s="202"/>
      <c r="E30" s="202"/>
      <c r="F30" s="244"/>
      <c r="G30" s="202"/>
      <c r="H30" s="244"/>
      <c r="I30" s="202"/>
      <c r="J30" s="244"/>
      <c r="K30" s="202"/>
      <c r="L30" s="244"/>
      <c r="M30" s="202"/>
      <c r="N30" s="244"/>
      <c r="O30" s="245"/>
      <c r="P30" s="246"/>
      <c r="Q30" s="209"/>
      <c r="R30" s="209"/>
      <c r="S30" s="209"/>
      <c r="T30" s="209"/>
    </row>
    <row r="31" spans="1:20" ht="6" customHeight="1">
      <c r="A31" s="212"/>
      <c r="B31" s="212"/>
      <c r="C31" s="212"/>
      <c r="D31" s="213"/>
      <c r="E31" s="213"/>
      <c r="F31" s="247"/>
      <c r="G31" s="213"/>
      <c r="H31" s="247"/>
      <c r="I31" s="213"/>
      <c r="J31" s="247"/>
      <c r="K31" s="213"/>
      <c r="L31" s="247"/>
      <c r="M31" s="213"/>
      <c r="N31" s="247"/>
      <c r="P31" s="218"/>
      <c r="Q31" s="218"/>
      <c r="R31" s="218"/>
      <c r="S31" s="218"/>
      <c r="T31" s="218"/>
    </row>
    <row r="32" spans="1:20" ht="15" customHeight="1">
      <c r="A32" t="s">
        <v>195</v>
      </c>
    </row>
    <row r="34" spans="10:10" ht="15" customHeight="1">
      <c r="J34" s="60"/>
    </row>
    <row r="35" spans="10:10" ht="15" customHeight="1">
      <c r="J35" s="60"/>
    </row>
    <row r="36" spans="10:10" ht="15" customHeight="1">
      <c r="J36" s="60"/>
    </row>
    <row r="37" spans="10:10" ht="15" customHeight="1">
      <c r="J37" s="60"/>
    </row>
    <row r="38" spans="10:10" ht="15" customHeight="1">
      <c r="J38" s="60"/>
    </row>
  </sheetData>
  <mergeCells count="33">
    <mergeCell ref="R5:R6"/>
    <mergeCell ref="T7:T8"/>
    <mergeCell ref="S5:S6"/>
    <mergeCell ref="S7:S8"/>
    <mergeCell ref="T5:T6"/>
    <mergeCell ref="R7:R8"/>
    <mergeCell ref="O6:O8"/>
    <mergeCell ref="K7:L7"/>
    <mergeCell ref="M7:N7"/>
    <mergeCell ref="P5:P8"/>
    <mergeCell ref="Q5:Q6"/>
    <mergeCell ref="Q7:Q8"/>
    <mergeCell ref="A5:C8"/>
    <mergeCell ref="D5:N5"/>
    <mergeCell ref="A19:C19"/>
    <mergeCell ref="A20:C20"/>
    <mergeCell ref="A21:C21"/>
    <mergeCell ref="D6:D8"/>
    <mergeCell ref="E6:F7"/>
    <mergeCell ref="G6:H7"/>
    <mergeCell ref="I6:J7"/>
    <mergeCell ref="A22:C22"/>
    <mergeCell ref="A11:C11"/>
    <mergeCell ref="A12:C12"/>
    <mergeCell ref="A13:C13"/>
    <mergeCell ref="A14:C14"/>
    <mergeCell ref="A15:C15"/>
    <mergeCell ref="A18:C18"/>
    <mergeCell ref="A25:C25"/>
    <mergeCell ref="A26:C26"/>
    <mergeCell ref="A27:C27"/>
    <mergeCell ref="A28:C28"/>
    <mergeCell ref="A29:C29"/>
  </mergeCells>
  <phoneticPr fontId="12"/>
  <pageMargins left="0.59055118110236227" right="0.59055118110236227" top="0.59055118110236227" bottom="0.59055118110236227" header="0.51181102362204722" footer="0.51181102362204722"/>
  <pageSetup paperSize="9" scale="69" orientation="landscape" r:id="rId1"/>
  <headerFooter alignWithMargins="0"/>
  <rowBreaks count="1" manualBreakCount="1">
    <brk id="3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40"/>
  <sheetViews>
    <sheetView view="pageBreakPreview" topLeftCell="A19" zoomScaleNormal="100" zoomScaleSheetLayoutView="100" workbookViewId="0">
      <selection activeCell="B7" sqref="B7"/>
    </sheetView>
  </sheetViews>
  <sheetFormatPr defaultRowHeight="13.5"/>
  <cols>
    <col min="1" max="1" width="18.33203125" style="74" customWidth="1"/>
    <col min="2" max="25" width="11.5" style="74" customWidth="1"/>
    <col min="26" max="27" width="11.5" style="74" bestFit="1" customWidth="1"/>
    <col min="28" max="31" width="9.5" style="74" bestFit="1" customWidth="1"/>
    <col min="32" max="32" width="12.83203125" style="74" bestFit="1" customWidth="1"/>
    <col min="33" max="33" width="9.5" style="74" bestFit="1" customWidth="1"/>
    <col min="34" max="34" width="18.33203125" style="74" customWidth="1"/>
    <col min="35" max="16384" width="9.33203125" style="74"/>
  </cols>
  <sheetData>
    <row r="1" spans="1:34" s="105" customFormat="1" ht="15" customHeight="1">
      <c r="A1" s="104" t="s">
        <v>164</v>
      </c>
      <c r="B1" s="104"/>
      <c r="C1" s="104"/>
    </row>
    <row r="2" spans="1:34" s="105" customFormat="1" ht="15" customHeight="1">
      <c r="A2" s="104"/>
      <c r="B2" s="104"/>
      <c r="C2" s="104"/>
    </row>
    <row r="3" spans="1:34" s="248" customFormat="1" ht="15" customHeight="1">
      <c r="A3" s="149" t="s">
        <v>265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34" ht="9" customHeight="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</row>
    <row r="5" spans="1:34" s="89" customFormat="1" ht="12">
      <c r="A5" s="626" t="s">
        <v>198</v>
      </c>
      <c r="B5" s="629" t="s">
        <v>553</v>
      </c>
      <c r="C5" s="673"/>
      <c r="D5" s="673"/>
      <c r="E5" s="673"/>
      <c r="F5" s="673"/>
      <c r="G5" s="673"/>
      <c r="H5" s="673"/>
      <c r="I5" s="674"/>
      <c r="J5" s="629" t="s">
        <v>552</v>
      </c>
      <c r="K5" s="673"/>
      <c r="L5" s="673"/>
      <c r="M5" s="673"/>
      <c r="N5" s="673"/>
      <c r="O5" s="673"/>
      <c r="P5" s="673"/>
      <c r="Q5" s="674"/>
      <c r="R5" s="629" t="s">
        <v>161</v>
      </c>
      <c r="S5" s="673"/>
      <c r="T5" s="673"/>
      <c r="U5" s="673"/>
      <c r="V5" s="673"/>
      <c r="W5" s="673"/>
      <c r="X5" s="673"/>
      <c r="Y5" s="675"/>
      <c r="Z5" s="673" t="s">
        <v>560</v>
      </c>
      <c r="AA5" s="673"/>
      <c r="AB5" s="673"/>
      <c r="AC5" s="673"/>
      <c r="AD5" s="673"/>
      <c r="AE5" s="673"/>
      <c r="AF5" s="673"/>
      <c r="AG5" s="673"/>
      <c r="AH5" s="624" t="s">
        <v>198</v>
      </c>
    </row>
    <row r="6" spans="1:34" s="89" customFormat="1" ht="12">
      <c r="A6" s="672"/>
      <c r="B6" s="628" t="s">
        <v>266</v>
      </c>
      <c r="C6" s="628" t="s">
        <v>267</v>
      </c>
      <c r="D6" s="628" t="s">
        <v>268</v>
      </c>
      <c r="E6" s="628" t="s">
        <v>269</v>
      </c>
      <c r="F6" s="676" t="s">
        <v>270</v>
      </c>
      <c r="G6" s="677"/>
      <c r="H6" s="628" t="s">
        <v>271</v>
      </c>
      <c r="I6" s="628" t="s">
        <v>272</v>
      </c>
      <c r="J6" s="628" t="s">
        <v>266</v>
      </c>
      <c r="K6" s="628" t="s">
        <v>267</v>
      </c>
      <c r="L6" s="628" t="s">
        <v>268</v>
      </c>
      <c r="M6" s="628" t="s">
        <v>269</v>
      </c>
      <c r="N6" s="676" t="s">
        <v>270</v>
      </c>
      <c r="O6" s="677"/>
      <c r="P6" s="628" t="s">
        <v>271</v>
      </c>
      <c r="Q6" s="628" t="s">
        <v>272</v>
      </c>
      <c r="R6" s="628" t="s">
        <v>266</v>
      </c>
      <c r="S6" s="628" t="s">
        <v>267</v>
      </c>
      <c r="T6" s="628" t="s">
        <v>268</v>
      </c>
      <c r="U6" s="628" t="s">
        <v>269</v>
      </c>
      <c r="V6" s="676" t="s">
        <v>270</v>
      </c>
      <c r="W6" s="677"/>
      <c r="X6" s="628" t="s">
        <v>271</v>
      </c>
      <c r="Y6" s="679" t="s">
        <v>272</v>
      </c>
      <c r="Z6" s="674" t="s">
        <v>266</v>
      </c>
      <c r="AA6" s="628" t="s">
        <v>267</v>
      </c>
      <c r="AB6" s="628" t="s">
        <v>268</v>
      </c>
      <c r="AC6" s="628" t="s">
        <v>269</v>
      </c>
      <c r="AD6" s="676" t="s">
        <v>270</v>
      </c>
      <c r="AE6" s="677"/>
      <c r="AF6" s="628" t="s">
        <v>271</v>
      </c>
      <c r="AG6" s="629" t="s">
        <v>272</v>
      </c>
      <c r="AH6" s="678"/>
    </row>
    <row r="7" spans="1:34" s="89" customFormat="1" ht="24">
      <c r="A7" s="627"/>
      <c r="B7" s="628"/>
      <c r="C7" s="628"/>
      <c r="D7" s="628"/>
      <c r="E7" s="628"/>
      <c r="F7" s="249" t="s">
        <v>273</v>
      </c>
      <c r="G7" s="250" t="s">
        <v>274</v>
      </c>
      <c r="H7" s="628"/>
      <c r="I7" s="628"/>
      <c r="J7" s="628"/>
      <c r="K7" s="628"/>
      <c r="L7" s="628"/>
      <c r="M7" s="628"/>
      <c r="N7" s="249" t="s">
        <v>273</v>
      </c>
      <c r="O7" s="250" t="s">
        <v>274</v>
      </c>
      <c r="P7" s="628"/>
      <c r="Q7" s="628"/>
      <c r="R7" s="628"/>
      <c r="S7" s="628"/>
      <c r="T7" s="628"/>
      <c r="U7" s="628"/>
      <c r="V7" s="249" t="s">
        <v>273</v>
      </c>
      <c r="W7" s="250" t="s">
        <v>274</v>
      </c>
      <c r="X7" s="628"/>
      <c r="Y7" s="679"/>
      <c r="Z7" s="674"/>
      <c r="AA7" s="628"/>
      <c r="AB7" s="628"/>
      <c r="AC7" s="628"/>
      <c r="AD7" s="249" t="s">
        <v>273</v>
      </c>
      <c r="AE7" s="250" t="s">
        <v>274</v>
      </c>
      <c r="AF7" s="628"/>
      <c r="AG7" s="629"/>
      <c r="AH7" s="625"/>
    </row>
    <row r="8" spans="1:34" s="165" customFormat="1" ht="20.100000000000001" customHeight="1">
      <c r="A8" s="155" t="s">
        <v>203</v>
      </c>
      <c r="B8" s="251">
        <v>5961</v>
      </c>
      <c r="C8" s="251">
        <v>31100</v>
      </c>
      <c r="D8" s="251">
        <v>21008</v>
      </c>
      <c r="E8" s="251">
        <v>171</v>
      </c>
      <c r="F8" s="251">
        <v>11036</v>
      </c>
      <c r="G8" s="251">
        <v>4216</v>
      </c>
      <c r="H8" s="251">
        <v>2982411</v>
      </c>
      <c r="I8" s="252">
        <f>H8/(B8+C8+D8)+0.5</f>
        <v>51.859778883741754</v>
      </c>
      <c r="J8" s="253">
        <v>6712</v>
      </c>
      <c r="K8" s="251">
        <v>35350</v>
      </c>
      <c r="L8" s="251">
        <v>20234</v>
      </c>
      <c r="M8" s="251">
        <v>104</v>
      </c>
      <c r="N8" s="251">
        <v>10754</v>
      </c>
      <c r="O8" s="251">
        <v>3749</v>
      </c>
      <c r="P8" s="251">
        <v>3109369</v>
      </c>
      <c r="Q8" s="254">
        <v>50.412819442660847</v>
      </c>
      <c r="R8" s="253">
        <v>8378</v>
      </c>
      <c r="S8" s="251">
        <v>39060</v>
      </c>
      <c r="T8" s="251">
        <v>18528</v>
      </c>
      <c r="U8" s="251">
        <v>61</v>
      </c>
      <c r="V8" s="251">
        <v>10106</v>
      </c>
      <c r="W8" s="251">
        <v>2828</v>
      </c>
      <c r="X8" s="251">
        <v>3133154</v>
      </c>
      <c r="Y8" s="255">
        <v>47.996498196040385</v>
      </c>
      <c r="Z8" s="251">
        <f>B8-J8</f>
        <v>-751</v>
      </c>
      <c r="AA8" s="251">
        <f t="shared" ref="AA8:AG23" si="0">C8-K8</f>
        <v>-4250</v>
      </c>
      <c r="AB8" s="251">
        <f t="shared" si="0"/>
        <v>774</v>
      </c>
      <c r="AC8" s="251">
        <f t="shared" si="0"/>
        <v>67</v>
      </c>
      <c r="AD8" s="251">
        <f t="shared" si="0"/>
        <v>282</v>
      </c>
      <c r="AE8" s="251">
        <f t="shared" si="0"/>
        <v>467</v>
      </c>
      <c r="AF8" s="251">
        <f t="shared" si="0"/>
        <v>-126958</v>
      </c>
      <c r="AG8" s="252">
        <f t="shared" si="0"/>
        <v>1.4469594410809066</v>
      </c>
      <c r="AH8" s="164" t="s">
        <v>203</v>
      </c>
    </row>
    <row r="9" spans="1:34" s="165" customFormat="1" ht="20.100000000000001" customHeight="1">
      <c r="A9" s="166" t="s">
        <v>204</v>
      </c>
      <c r="B9" s="251">
        <v>1428</v>
      </c>
      <c r="C9" s="251">
        <v>6433</v>
      </c>
      <c r="D9" s="251">
        <v>3522</v>
      </c>
      <c r="E9" s="251">
        <v>32</v>
      </c>
      <c r="F9" s="251">
        <v>1990</v>
      </c>
      <c r="G9" s="251">
        <v>740</v>
      </c>
      <c r="H9" s="251">
        <v>547620</v>
      </c>
      <c r="I9" s="252">
        <f>H9/(B9+C9+D9)+0.5</f>
        <v>48.608582974611259</v>
      </c>
      <c r="J9" s="253">
        <v>1449</v>
      </c>
      <c r="K9" s="251">
        <v>6428</v>
      </c>
      <c r="L9" s="251">
        <v>3397</v>
      </c>
      <c r="M9" s="251">
        <v>16</v>
      </c>
      <c r="N9" s="251">
        <v>1799</v>
      </c>
      <c r="O9" s="251">
        <v>595</v>
      </c>
      <c r="P9" s="251">
        <v>536936</v>
      </c>
      <c r="Q9" s="254">
        <v>48.126042221039562</v>
      </c>
      <c r="R9" s="253">
        <v>1619</v>
      </c>
      <c r="S9" s="251">
        <v>6545</v>
      </c>
      <c r="T9" s="251">
        <v>3012</v>
      </c>
      <c r="U9" s="251">
        <v>17</v>
      </c>
      <c r="V9" s="251">
        <v>1557</v>
      </c>
      <c r="W9" s="251">
        <v>430</v>
      </c>
      <c r="X9" s="251">
        <v>513964</v>
      </c>
      <c r="Y9" s="255">
        <v>46.488188976377955</v>
      </c>
      <c r="Z9" s="251">
        <f t="shared" ref="Z9:AG34" si="1">B9-J9</f>
        <v>-21</v>
      </c>
      <c r="AA9" s="251">
        <f t="shared" si="0"/>
        <v>5</v>
      </c>
      <c r="AB9" s="251">
        <f t="shared" si="0"/>
        <v>125</v>
      </c>
      <c r="AC9" s="251">
        <f t="shared" si="0"/>
        <v>16</v>
      </c>
      <c r="AD9" s="251">
        <f t="shared" si="0"/>
        <v>191</v>
      </c>
      <c r="AE9" s="251">
        <f t="shared" si="0"/>
        <v>145</v>
      </c>
      <c r="AF9" s="251">
        <f t="shared" si="0"/>
        <v>10684</v>
      </c>
      <c r="AG9" s="252">
        <f t="shared" si="0"/>
        <v>0.48254075357169768</v>
      </c>
      <c r="AH9" s="169" t="s">
        <v>204</v>
      </c>
    </row>
    <row r="10" spans="1:34" s="89" customFormat="1" ht="20.100000000000001" customHeight="1">
      <c r="A10" s="170" t="s">
        <v>205</v>
      </c>
      <c r="B10" s="251">
        <v>1206</v>
      </c>
      <c r="C10" s="251">
        <v>4987</v>
      </c>
      <c r="D10" s="251">
        <v>2245</v>
      </c>
      <c r="E10" s="251">
        <v>32</v>
      </c>
      <c r="F10" s="251">
        <v>1248</v>
      </c>
      <c r="G10" s="251">
        <v>427</v>
      </c>
      <c r="H10" s="251">
        <v>382876</v>
      </c>
      <c r="I10" s="252">
        <f t="shared" ref="I10:I34" si="2">H10/(B10+C10+D10)+0.5</f>
        <v>45.875207395117329</v>
      </c>
      <c r="J10" s="253">
        <v>1161</v>
      </c>
      <c r="K10" s="251">
        <v>4770</v>
      </c>
      <c r="L10" s="251">
        <v>2072</v>
      </c>
      <c r="M10" s="251">
        <v>16</v>
      </c>
      <c r="N10" s="251">
        <v>1044</v>
      </c>
      <c r="O10" s="251">
        <v>332</v>
      </c>
      <c r="P10" s="251">
        <v>359536</v>
      </c>
      <c r="Q10" s="254">
        <v>45.425153067599652</v>
      </c>
      <c r="R10" s="253">
        <v>1244</v>
      </c>
      <c r="S10" s="251">
        <v>4660</v>
      </c>
      <c r="T10" s="251">
        <v>1892</v>
      </c>
      <c r="U10" s="251">
        <v>16</v>
      </c>
      <c r="V10" s="251">
        <v>935</v>
      </c>
      <c r="W10" s="251">
        <v>260</v>
      </c>
      <c r="X10" s="251">
        <v>343539</v>
      </c>
      <c r="Y10" s="255">
        <v>44.566059517701383</v>
      </c>
      <c r="Z10" s="251">
        <f t="shared" si="1"/>
        <v>45</v>
      </c>
      <c r="AA10" s="251">
        <f t="shared" si="0"/>
        <v>217</v>
      </c>
      <c r="AB10" s="251">
        <f t="shared" si="0"/>
        <v>173</v>
      </c>
      <c r="AC10" s="251">
        <f t="shared" si="0"/>
        <v>16</v>
      </c>
      <c r="AD10" s="251">
        <f t="shared" si="0"/>
        <v>204</v>
      </c>
      <c r="AE10" s="251">
        <f t="shared" si="0"/>
        <v>95</v>
      </c>
      <c r="AF10" s="251">
        <f t="shared" si="0"/>
        <v>23340</v>
      </c>
      <c r="AG10" s="252">
        <f t="shared" si="0"/>
        <v>0.45005432751767671</v>
      </c>
      <c r="AH10" s="171" t="s">
        <v>205</v>
      </c>
    </row>
    <row r="11" spans="1:34" s="89" customFormat="1" ht="20.100000000000001" customHeight="1">
      <c r="A11" s="170" t="s">
        <v>206</v>
      </c>
      <c r="B11" s="251">
        <v>222</v>
      </c>
      <c r="C11" s="251">
        <v>1446</v>
      </c>
      <c r="D11" s="251">
        <v>1277</v>
      </c>
      <c r="E11" s="251">
        <v>0</v>
      </c>
      <c r="F11" s="251">
        <v>742</v>
      </c>
      <c r="G11" s="251">
        <v>313</v>
      </c>
      <c r="H11" s="251">
        <v>164744</v>
      </c>
      <c r="I11" s="252">
        <f t="shared" si="2"/>
        <v>56.440237691001698</v>
      </c>
      <c r="J11" s="253">
        <v>288</v>
      </c>
      <c r="K11" s="251">
        <v>1658</v>
      </c>
      <c r="L11" s="251">
        <v>1325</v>
      </c>
      <c r="M11" s="251">
        <v>0</v>
      </c>
      <c r="N11" s="251">
        <v>755</v>
      </c>
      <c r="O11" s="251">
        <v>263</v>
      </c>
      <c r="P11" s="251">
        <v>177400</v>
      </c>
      <c r="Q11" s="254">
        <v>54.734179150107003</v>
      </c>
      <c r="R11" s="253">
        <v>375</v>
      </c>
      <c r="S11" s="251">
        <v>1885</v>
      </c>
      <c r="T11" s="251">
        <v>1120</v>
      </c>
      <c r="U11" s="251">
        <v>1</v>
      </c>
      <c r="V11" s="251">
        <v>622</v>
      </c>
      <c r="W11" s="251">
        <v>170</v>
      </c>
      <c r="X11" s="251">
        <v>170425</v>
      </c>
      <c r="Y11" s="255">
        <v>50.921597633136095</v>
      </c>
      <c r="Z11" s="251">
        <f t="shared" si="1"/>
        <v>-66</v>
      </c>
      <c r="AA11" s="251">
        <f t="shared" si="0"/>
        <v>-212</v>
      </c>
      <c r="AB11" s="251">
        <f t="shared" si="0"/>
        <v>-48</v>
      </c>
      <c r="AC11" s="251">
        <f t="shared" si="0"/>
        <v>0</v>
      </c>
      <c r="AD11" s="251">
        <f t="shared" si="0"/>
        <v>-13</v>
      </c>
      <c r="AE11" s="251">
        <f t="shared" si="0"/>
        <v>50</v>
      </c>
      <c r="AF11" s="251">
        <f t="shared" si="0"/>
        <v>-12656</v>
      </c>
      <c r="AG11" s="252">
        <f t="shared" si="0"/>
        <v>1.7060585408946949</v>
      </c>
      <c r="AH11" s="171" t="s">
        <v>206</v>
      </c>
    </row>
    <row r="12" spans="1:34" s="165" customFormat="1" ht="20.100000000000001" customHeight="1">
      <c r="A12" s="166" t="s">
        <v>207</v>
      </c>
      <c r="B12" s="251">
        <v>1427</v>
      </c>
      <c r="C12" s="251">
        <v>8036</v>
      </c>
      <c r="D12" s="251">
        <v>6051</v>
      </c>
      <c r="E12" s="251">
        <v>16</v>
      </c>
      <c r="F12" s="251">
        <v>3153</v>
      </c>
      <c r="G12" s="251">
        <v>1214</v>
      </c>
      <c r="H12" s="251">
        <v>821522</v>
      </c>
      <c r="I12" s="252">
        <f t="shared" si="2"/>
        <v>53.45359030553049</v>
      </c>
      <c r="J12" s="253">
        <v>1689</v>
      </c>
      <c r="K12" s="251">
        <v>9657</v>
      </c>
      <c r="L12" s="251">
        <v>5853</v>
      </c>
      <c r="M12" s="251">
        <v>39</v>
      </c>
      <c r="N12" s="251">
        <v>3218</v>
      </c>
      <c r="O12" s="251">
        <v>1132</v>
      </c>
      <c r="P12" s="251">
        <v>878104</v>
      </c>
      <c r="Q12" s="254">
        <v>51.555526484097911</v>
      </c>
      <c r="R12" s="253">
        <v>2204</v>
      </c>
      <c r="S12" s="251">
        <v>11077</v>
      </c>
      <c r="T12" s="251">
        <v>5449</v>
      </c>
      <c r="U12" s="251">
        <v>19</v>
      </c>
      <c r="V12" s="251">
        <v>3048</v>
      </c>
      <c r="W12" s="251">
        <v>844</v>
      </c>
      <c r="X12" s="251">
        <v>904136</v>
      </c>
      <c r="Y12" s="255">
        <v>48.772076882007475</v>
      </c>
      <c r="Z12" s="251">
        <f t="shared" si="1"/>
        <v>-262</v>
      </c>
      <c r="AA12" s="251">
        <f t="shared" si="0"/>
        <v>-1621</v>
      </c>
      <c r="AB12" s="251">
        <f t="shared" si="0"/>
        <v>198</v>
      </c>
      <c r="AC12" s="251">
        <f t="shared" si="0"/>
        <v>-23</v>
      </c>
      <c r="AD12" s="251">
        <f t="shared" si="0"/>
        <v>-65</v>
      </c>
      <c r="AE12" s="251">
        <f t="shared" si="0"/>
        <v>82</v>
      </c>
      <c r="AF12" s="251">
        <f t="shared" si="0"/>
        <v>-56582</v>
      </c>
      <c r="AG12" s="252">
        <f t="shared" si="0"/>
        <v>1.8980638214325793</v>
      </c>
      <c r="AH12" s="169" t="s">
        <v>207</v>
      </c>
    </row>
    <row r="13" spans="1:34" s="89" customFormat="1" ht="20.100000000000001" customHeight="1">
      <c r="A13" s="170" t="s">
        <v>275</v>
      </c>
      <c r="B13" s="251">
        <v>899</v>
      </c>
      <c r="C13" s="251">
        <v>3987</v>
      </c>
      <c r="D13" s="251">
        <v>2670</v>
      </c>
      <c r="E13" s="251">
        <v>16</v>
      </c>
      <c r="F13" s="251">
        <v>1464</v>
      </c>
      <c r="G13" s="251">
        <v>561</v>
      </c>
      <c r="H13" s="251">
        <v>379758</v>
      </c>
      <c r="I13" s="252">
        <f t="shared" si="2"/>
        <v>50.75913181577554</v>
      </c>
      <c r="J13" s="253">
        <v>998</v>
      </c>
      <c r="K13" s="251">
        <v>4524</v>
      </c>
      <c r="L13" s="251">
        <v>2620</v>
      </c>
      <c r="M13" s="251">
        <v>24</v>
      </c>
      <c r="N13" s="251">
        <v>1408</v>
      </c>
      <c r="O13" s="251">
        <v>510</v>
      </c>
      <c r="P13" s="251">
        <v>398865</v>
      </c>
      <c r="Q13" s="254">
        <v>49.488577745025793</v>
      </c>
      <c r="R13" s="253">
        <v>1180</v>
      </c>
      <c r="S13" s="251">
        <v>5011</v>
      </c>
      <c r="T13" s="251">
        <v>2283</v>
      </c>
      <c r="U13" s="251">
        <v>16</v>
      </c>
      <c r="V13" s="251">
        <v>1169</v>
      </c>
      <c r="W13" s="251">
        <v>327</v>
      </c>
      <c r="X13" s="251">
        <v>391057</v>
      </c>
      <c r="Y13" s="255">
        <v>46.647864054755722</v>
      </c>
      <c r="Z13" s="251">
        <f t="shared" si="1"/>
        <v>-99</v>
      </c>
      <c r="AA13" s="251">
        <f t="shared" si="0"/>
        <v>-537</v>
      </c>
      <c r="AB13" s="251">
        <f t="shared" si="0"/>
        <v>50</v>
      </c>
      <c r="AC13" s="251">
        <f t="shared" si="0"/>
        <v>-8</v>
      </c>
      <c r="AD13" s="251">
        <f t="shared" si="0"/>
        <v>56</v>
      </c>
      <c r="AE13" s="251">
        <f t="shared" si="0"/>
        <v>51</v>
      </c>
      <c r="AF13" s="251">
        <f t="shared" si="0"/>
        <v>-19107</v>
      </c>
      <c r="AG13" s="252">
        <f t="shared" si="0"/>
        <v>1.2705540707497462</v>
      </c>
      <c r="AH13" s="171" t="s">
        <v>208</v>
      </c>
    </row>
    <row r="14" spans="1:34" s="89" customFormat="1" ht="20.100000000000001" customHeight="1">
      <c r="A14" s="170" t="s">
        <v>209</v>
      </c>
      <c r="B14" s="251">
        <v>137</v>
      </c>
      <c r="C14" s="251">
        <v>934</v>
      </c>
      <c r="D14" s="251">
        <v>790</v>
      </c>
      <c r="E14" s="251">
        <v>0</v>
      </c>
      <c r="F14" s="251">
        <v>401</v>
      </c>
      <c r="G14" s="251">
        <v>157</v>
      </c>
      <c r="H14" s="251">
        <v>102623</v>
      </c>
      <c r="I14" s="252">
        <f t="shared" si="2"/>
        <v>55.644008597528213</v>
      </c>
      <c r="J14" s="253">
        <v>165</v>
      </c>
      <c r="K14" s="251">
        <v>1137</v>
      </c>
      <c r="L14" s="251">
        <v>727</v>
      </c>
      <c r="M14" s="251">
        <v>0</v>
      </c>
      <c r="N14" s="251">
        <v>394</v>
      </c>
      <c r="O14" s="251">
        <v>129</v>
      </c>
      <c r="P14" s="251">
        <v>107041</v>
      </c>
      <c r="Q14" s="254">
        <v>53.255544603252837</v>
      </c>
      <c r="R14" s="253">
        <v>231</v>
      </c>
      <c r="S14" s="251">
        <v>1336</v>
      </c>
      <c r="T14" s="251">
        <v>691</v>
      </c>
      <c r="U14" s="251">
        <v>0</v>
      </c>
      <c r="V14" s="251">
        <v>392</v>
      </c>
      <c r="W14" s="251">
        <v>90</v>
      </c>
      <c r="X14" s="251">
        <v>112561</v>
      </c>
      <c r="Y14" s="255">
        <v>50.349867139061118</v>
      </c>
      <c r="Z14" s="251">
        <f t="shared" si="1"/>
        <v>-28</v>
      </c>
      <c r="AA14" s="251">
        <f t="shared" si="0"/>
        <v>-203</v>
      </c>
      <c r="AB14" s="251">
        <f t="shared" si="0"/>
        <v>63</v>
      </c>
      <c r="AC14" s="251">
        <f t="shared" si="0"/>
        <v>0</v>
      </c>
      <c r="AD14" s="251">
        <f t="shared" si="0"/>
        <v>7</v>
      </c>
      <c r="AE14" s="251">
        <f t="shared" si="0"/>
        <v>28</v>
      </c>
      <c r="AF14" s="251">
        <f t="shared" si="0"/>
        <v>-4418</v>
      </c>
      <c r="AG14" s="252">
        <f t="shared" si="0"/>
        <v>2.3884639942753765</v>
      </c>
      <c r="AH14" s="171" t="s">
        <v>209</v>
      </c>
    </row>
    <row r="15" spans="1:34" s="89" customFormat="1" ht="20.100000000000001" customHeight="1">
      <c r="A15" s="170" t="s">
        <v>210</v>
      </c>
      <c r="B15" s="251">
        <v>192</v>
      </c>
      <c r="C15" s="251">
        <v>1401</v>
      </c>
      <c r="D15" s="251">
        <v>921</v>
      </c>
      <c r="E15" s="251">
        <v>0</v>
      </c>
      <c r="F15" s="251">
        <v>439</v>
      </c>
      <c r="G15" s="251">
        <v>148</v>
      </c>
      <c r="H15" s="251">
        <v>132603</v>
      </c>
      <c r="I15" s="252">
        <f t="shared" si="2"/>
        <v>53.245823389021481</v>
      </c>
      <c r="J15" s="253">
        <v>266</v>
      </c>
      <c r="K15" s="251">
        <v>1710</v>
      </c>
      <c r="L15" s="251">
        <v>864</v>
      </c>
      <c r="M15" s="251">
        <v>9</v>
      </c>
      <c r="N15" s="251">
        <v>446</v>
      </c>
      <c r="O15" s="251">
        <v>142</v>
      </c>
      <c r="P15" s="251">
        <v>140655</v>
      </c>
      <c r="Q15" s="254">
        <v>50.026408450704224</v>
      </c>
      <c r="R15" s="253">
        <v>402</v>
      </c>
      <c r="S15" s="251">
        <v>1910</v>
      </c>
      <c r="T15" s="251">
        <v>828</v>
      </c>
      <c r="U15" s="251">
        <v>3</v>
      </c>
      <c r="V15" s="251">
        <v>471</v>
      </c>
      <c r="W15" s="251">
        <v>137</v>
      </c>
      <c r="X15" s="251">
        <v>147195</v>
      </c>
      <c r="Y15" s="255">
        <v>47.377388535031848</v>
      </c>
      <c r="Z15" s="251">
        <f t="shared" si="1"/>
        <v>-74</v>
      </c>
      <c r="AA15" s="251">
        <f t="shared" si="0"/>
        <v>-309</v>
      </c>
      <c r="AB15" s="251">
        <f t="shared" si="0"/>
        <v>57</v>
      </c>
      <c r="AC15" s="251">
        <f t="shared" si="0"/>
        <v>-9</v>
      </c>
      <c r="AD15" s="251">
        <f t="shared" si="0"/>
        <v>-7</v>
      </c>
      <c r="AE15" s="251">
        <f t="shared" si="0"/>
        <v>6</v>
      </c>
      <c r="AF15" s="251">
        <f t="shared" si="0"/>
        <v>-8052</v>
      </c>
      <c r="AG15" s="252">
        <f t="shared" si="0"/>
        <v>3.2194149383172572</v>
      </c>
      <c r="AH15" s="171" t="s">
        <v>210</v>
      </c>
    </row>
    <row r="16" spans="1:34" s="89" customFormat="1" ht="20.100000000000001" customHeight="1">
      <c r="A16" s="170" t="s">
        <v>211</v>
      </c>
      <c r="B16" s="251">
        <v>26</v>
      </c>
      <c r="C16" s="251">
        <v>271</v>
      </c>
      <c r="D16" s="251">
        <v>276</v>
      </c>
      <c r="E16" s="251">
        <v>0</v>
      </c>
      <c r="F16" s="251">
        <v>150</v>
      </c>
      <c r="G16" s="251">
        <v>50</v>
      </c>
      <c r="H16" s="251">
        <v>33286</v>
      </c>
      <c r="I16" s="252">
        <f t="shared" si="2"/>
        <v>58.590750436300176</v>
      </c>
      <c r="J16" s="253">
        <v>51</v>
      </c>
      <c r="K16" s="251">
        <v>365</v>
      </c>
      <c r="L16" s="251">
        <v>268</v>
      </c>
      <c r="M16" s="251">
        <v>0</v>
      </c>
      <c r="N16" s="251">
        <v>158</v>
      </c>
      <c r="O16" s="251">
        <v>52</v>
      </c>
      <c r="P16" s="251">
        <v>37533</v>
      </c>
      <c r="Q16" s="254">
        <v>55.372807017543863</v>
      </c>
      <c r="R16" s="253">
        <v>66</v>
      </c>
      <c r="S16" s="251">
        <v>430</v>
      </c>
      <c r="T16" s="251">
        <v>303</v>
      </c>
      <c r="U16" s="251">
        <v>0</v>
      </c>
      <c r="V16" s="251">
        <v>175</v>
      </c>
      <c r="W16" s="251">
        <v>52</v>
      </c>
      <c r="X16" s="251">
        <v>42426</v>
      </c>
      <c r="Y16" s="255">
        <v>53.598873591989985</v>
      </c>
      <c r="Z16" s="251">
        <f t="shared" si="1"/>
        <v>-25</v>
      </c>
      <c r="AA16" s="251">
        <f t="shared" si="0"/>
        <v>-94</v>
      </c>
      <c r="AB16" s="251">
        <f t="shared" si="0"/>
        <v>8</v>
      </c>
      <c r="AC16" s="251">
        <f t="shared" si="0"/>
        <v>0</v>
      </c>
      <c r="AD16" s="251">
        <f t="shared" si="0"/>
        <v>-8</v>
      </c>
      <c r="AE16" s="251">
        <f t="shared" si="0"/>
        <v>-2</v>
      </c>
      <c r="AF16" s="251">
        <f t="shared" si="0"/>
        <v>-4247</v>
      </c>
      <c r="AG16" s="252">
        <f t="shared" si="0"/>
        <v>3.2179434187563132</v>
      </c>
      <c r="AH16" s="171" t="s">
        <v>211</v>
      </c>
    </row>
    <row r="17" spans="1:34" s="89" customFormat="1" ht="20.100000000000001" customHeight="1">
      <c r="A17" s="170" t="s">
        <v>212</v>
      </c>
      <c r="B17" s="251">
        <v>29</v>
      </c>
      <c r="C17" s="251">
        <v>298</v>
      </c>
      <c r="D17" s="251">
        <v>327</v>
      </c>
      <c r="E17" s="251">
        <v>0</v>
      </c>
      <c r="F17" s="251">
        <v>150</v>
      </c>
      <c r="G17" s="251">
        <v>66</v>
      </c>
      <c r="H17" s="251">
        <v>38854</v>
      </c>
      <c r="I17" s="252">
        <f t="shared" si="2"/>
        <v>59.909785932721711</v>
      </c>
      <c r="J17" s="253">
        <v>35</v>
      </c>
      <c r="K17" s="251">
        <v>457</v>
      </c>
      <c r="L17" s="251">
        <v>301</v>
      </c>
      <c r="M17" s="251">
        <v>0</v>
      </c>
      <c r="N17" s="251">
        <v>176</v>
      </c>
      <c r="O17" s="251">
        <v>67</v>
      </c>
      <c r="P17" s="251">
        <v>44576</v>
      </c>
      <c r="Q17" s="254">
        <v>56.711853720050442</v>
      </c>
      <c r="R17" s="253">
        <v>65</v>
      </c>
      <c r="S17" s="251">
        <v>596</v>
      </c>
      <c r="T17" s="251">
        <v>298</v>
      </c>
      <c r="U17" s="251">
        <v>0</v>
      </c>
      <c r="V17" s="251">
        <v>195</v>
      </c>
      <c r="W17" s="251">
        <v>62</v>
      </c>
      <c r="X17" s="251">
        <v>49750</v>
      </c>
      <c r="Y17" s="255">
        <v>52.376955161626697</v>
      </c>
      <c r="Z17" s="251">
        <f t="shared" si="1"/>
        <v>-6</v>
      </c>
      <c r="AA17" s="251">
        <f t="shared" si="0"/>
        <v>-159</v>
      </c>
      <c r="AB17" s="251">
        <f t="shared" si="0"/>
        <v>26</v>
      </c>
      <c r="AC17" s="251">
        <f t="shared" si="0"/>
        <v>0</v>
      </c>
      <c r="AD17" s="251">
        <f t="shared" si="0"/>
        <v>-26</v>
      </c>
      <c r="AE17" s="251">
        <f t="shared" si="0"/>
        <v>-1</v>
      </c>
      <c r="AF17" s="251">
        <f t="shared" si="0"/>
        <v>-5722</v>
      </c>
      <c r="AG17" s="252">
        <f t="shared" si="0"/>
        <v>3.1979322126712688</v>
      </c>
      <c r="AH17" s="171" t="s">
        <v>212</v>
      </c>
    </row>
    <row r="18" spans="1:34" s="89" customFormat="1" ht="20.100000000000001" customHeight="1">
      <c r="A18" s="170" t="s">
        <v>213</v>
      </c>
      <c r="B18" s="251">
        <v>55</v>
      </c>
      <c r="C18" s="251">
        <v>468</v>
      </c>
      <c r="D18" s="251">
        <v>471</v>
      </c>
      <c r="E18" s="251">
        <v>0</v>
      </c>
      <c r="F18" s="251">
        <v>225</v>
      </c>
      <c r="G18" s="251">
        <v>102</v>
      </c>
      <c r="H18" s="251">
        <v>57416</v>
      </c>
      <c r="I18" s="252">
        <f t="shared" si="2"/>
        <v>58.262575452716298</v>
      </c>
      <c r="J18" s="253">
        <v>67</v>
      </c>
      <c r="K18" s="251">
        <v>618</v>
      </c>
      <c r="L18" s="251">
        <v>472</v>
      </c>
      <c r="M18" s="251">
        <v>5</v>
      </c>
      <c r="N18" s="251">
        <v>277</v>
      </c>
      <c r="O18" s="251">
        <v>108</v>
      </c>
      <c r="P18" s="251">
        <v>64794</v>
      </c>
      <c r="Q18" s="254">
        <v>56.501728608470181</v>
      </c>
      <c r="R18" s="253">
        <v>99</v>
      </c>
      <c r="S18" s="251">
        <v>789</v>
      </c>
      <c r="T18" s="251">
        <v>452</v>
      </c>
      <c r="U18" s="251">
        <v>0</v>
      </c>
      <c r="V18" s="251">
        <v>289</v>
      </c>
      <c r="W18" s="251">
        <v>74</v>
      </c>
      <c r="X18" s="251">
        <v>70519</v>
      </c>
      <c r="Y18" s="255">
        <v>53.126119402985076</v>
      </c>
      <c r="Z18" s="251">
        <f t="shared" si="1"/>
        <v>-12</v>
      </c>
      <c r="AA18" s="251">
        <f t="shared" si="0"/>
        <v>-150</v>
      </c>
      <c r="AB18" s="251">
        <f t="shared" si="0"/>
        <v>-1</v>
      </c>
      <c r="AC18" s="251">
        <f t="shared" si="0"/>
        <v>-5</v>
      </c>
      <c r="AD18" s="251">
        <f t="shared" si="0"/>
        <v>-52</v>
      </c>
      <c r="AE18" s="251">
        <f t="shared" si="0"/>
        <v>-6</v>
      </c>
      <c r="AF18" s="251">
        <f t="shared" si="0"/>
        <v>-7378</v>
      </c>
      <c r="AG18" s="252">
        <f t="shared" si="0"/>
        <v>1.7608468442461174</v>
      </c>
      <c r="AH18" s="171" t="s">
        <v>213</v>
      </c>
    </row>
    <row r="19" spans="1:34" s="89" customFormat="1" ht="20.100000000000001" customHeight="1">
      <c r="A19" s="170" t="s">
        <v>214</v>
      </c>
      <c r="B19" s="251">
        <v>63</v>
      </c>
      <c r="C19" s="251">
        <v>386</v>
      </c>
      <c r="D19" s="251">
        <v>355</v>
      </c>
      <c r="E19" s="251">
        <v>0</v>
      </c>
      <c r="F19" s="251">
        <v>201</v>
      </c>
      <c r="G19" s="251">
        <v>84</v>
      </c>
      <c r="H19" s="251">
        <v>45208</v>
      </c>
      <c r="I19" s="252">
        <f t="shared" si="2"/>
        <v>56.728855721393032</v>
      </c>
      <c r="J19" s="253">
        <v>73</v>
      </c>
      <c r="K19" s="251">
        <v>485</v>
      </c>
      <c r="L19" s="251">
        <v>353</v>
      </c>
      <c r="M19" s="251">
        <v>1</v>
      </c>
      <c r="N19" s="251">
        <v>219</v>
      </c>
      <c r="O19" s="251">
        <v>73</v>
      </c>
      <c r="P19" s="251">
        <v>49294</v>
      </c>
      <c r="Q19" s="254">
        <v>54.609769484083422</v>
      </c>
      <c r="R19" s="253">
        <v>100</v>
      </c>
      <c r="S19" s="251">
        <v>569</v>
      </c>
      <c r="T19" s="251">
        <v>366</v>
      </c>
      <c r="U19" s="251">
        <v>0</v>
      </c>
      <c r="V19" s="251">
        <v>219</v>
      </c>
      <c r="W19" s="251">
        <v>61</v>
      </c>
      <c r="X19" s="251">
        <v>53423</v>
      </c>
      <c r="Y19" s="255">
        <v>52.116425120772945</v>
      </c>
      <c r="Z19" s="251">
        <f t="shared" si="1"/>
        <v>-10</v>
      </c>
      <c r="AA19" s="251">
        <f t="shared" si="0"/>
        <v>-99</v>
      </c>
      <c r="AB19" s="251">
        <f t="shared" si="0"/>
        <v>2</v>
      </c>
      <c r="AC19" s="251">
        <f t="shared" si="0"/>
        <v>-1</v>
      </c>
      <c r="AD19" s="251">
        <f t="shared" si="0"/>
        <v>-18</v>
      </c>
      <c r="AE19" s="251">
        <f t="shared" si="0"/>
        <v>11</v>
      </c>
      <c r="AF19" s="251">
        <f t="shared" si="0"/>
        <v>-4086</v>
      </c>
      <c r="AG19" s="252">
        <f t="shared" si="0"/>
        <v>2.1190862373096095</v>
      </c>
      <c r="AH19" s="171" t="s">
        <v>214</v>
      </c>
    </row>
    <row r="20" spans="1:34" s="89" customFormat="1" ht="20.100000000000001" customHeight="1">
      <c r="A20" s="170" t="s">
        <v>215</v>
      </c>
      <c r="B20" s="251">
        <v>26</v>
      </c>
      <c r="C20" s="251">
        <v>291</v>
      </c>
      <c r="D20" s="251">
        <v>241</v>
      </c>
      <c r="E20" s="251">
        <v>0</v>
      </c>
      <c r="F20" s="251">
        <v>123</v>
      </c>
      <c r="G20" s="251">
        <v>46</v>
      </c>
      <c r="H20" s="251">
        <v>31774</v>
      </c>
      <c r="I20" s="252">
        <f t="shared" si="2"/>
        <v>57.442652329749102</v>
      </c>
      <c r="J20" s="253">
        <v>34</v>
      </c>
      <c r="K20" s="251">
        <v>361</v>
      </c>
      <c r="L20" s="251">
        <v>248</v>
      </c>
      <c r="M20" s="251">
        <v>0</v>
      </c>
      <c r="N20" s="251">
        <v>140</v>
      </c>
      <c r="O20" s="251">
        <v>51</v>
      </c>
      <c r="P20" s="251">
        <v>35346</v>
      </c>
      <c r="Q20" s="254">
        <v>55.470451010886471</v>
      </c>
      <c r="R20" s="253">
        <v>61</v>
      </c>
      <c r="S20" s="251">
        <v>436</v>
      </c>
      <c r="T20" s="251">
        <v>228</v>
      </c>
      <c r="U20" s="251">
        <v>0</v>
      </c>
      <c r="V20" s="251">
        <v>138</v>
      </c>
      <c r="W20" s="251">
        <v>41</v>
      </c>
      <c r="X20" s="251">
        <v>37205</v>
      </c>
      <c r="Y20" s="255">
        <v>51.817241379310346</v>
      </c>
      <c r="Z20" s="251">
        <f t="shared" si="1"/>
        <v>-8</v>
      </c>
      <c r="AA20" s="251">
        <f t="shared" si="0"/>
        <v>-70</v>
      </c>
      <c r="AB20" s="251">
        <f t="shared" si="0"/>
        <v>-7</v>
      </c>
      <c r="AC20" s="251">
        <f t="shared" si="0"/>
        <v>0</v>
      </c>
      <c r="AD20" s="251">
        <f t="shared" si="0"/>
        <v>-17</v>
      </c>
      <c r="AE20" s="251">
        <f t="shared" si="0"/>
        <v>-5</v>
      </c>
      <c r="AF20" s="251">
        <f t="shared" si="0"/>
        <v>-3572</v>
      </c>
      <c r="AG20" s="252">
        <f t="shared" si="0"/>
        <v>1.9722013188626306</v>
      </c>
      <c r="AH20" s="171" t="s">
        <v>215</v>
      </c>
    </row>
    <row r="21" spans="1:34" s="165" customFormat="1" ht="20.100000000000001" customHeight="1">
      <c r="A21" s="166" t="s">
        <v>216</v>
      </c>
      <c r="B21" s="251">
        <v>2476</v>
      </c>
      <c r="C21" s="251">
        <v>12009</v>
      </c>
      <c r="D21" s="251">
        <v>7102</v>
      </c>
      <c r="E21" s="251">
        <v>118</v>
      </c>
      <c r="F21" s="251">
        <v>3668</v>
      </c>
      <c r="G21" s="251">
        <v>1314</v>
      </c>
      <c r="H21" s="251">
        <v>1069300</v>
      </c>
      <c r="I21" s="252">
        <f t="shared" si="2"/>
        <v>50.034442025293004</v>
      </c>
      <c r="J21" s="253">
        <v>2714</v>
      </c>
      <c r="K21" s="251">
        <v>13071</v>
      </c>
      <c r="L21" s="251">
        <v>6757</v>
      </c>
      <c r="M21" s="251">
        <v>45</v>
      </c>
      <c r="N21" s="251">
        <v>3433</v>
      </c>
      <c r="O21" s="251">
        <v>1096</v>
      </c>
      <c r="P21" s="251">
        <v>1085837</v>
      </c>
      <c r="Q21" s="254">
        <v>48.669505811374322</v>
      </c>
      <c r="R21" s="253">
        <v>3237</v>
      </c>
      <c r="S21" s="251">
        <v>14325</v>
      </c>
      <c r="T21" s="251">
        <v>6069</v>
      </c>
      <c r="U21" s="251">
        <v>23</v>
      </c>
      <c r="V21" s="251">
        <v>3109</v>
      </c>
      <c r="W21" s="251">
        <v>831</v>
      </c>
      <c r="X21" s="251">
        <v>1083705</v>
      </c>
      <c r="Y21" s="255">
        <v>46.359464263044309</v>
      </c>
      <c r="Z21" s="251">
        <f t="shared" si="1"/>
        <v>-238</v>
      </c>
      <c r="AA21" s="251">
        <f t="shared" si="0"/>
        <v>-1062</v>
      </c>
      <c r="AB21" s="251">
        <f t="shared" si="0"/>
        <v>345</v>
      </c>
      <c r="AC21" s="251">
        <f t="shared" si="0"/>
        <v>73</v>
      </c>
      <c r="AD21" s="251">
        <f t="shared" si="0"/>
        <v>235</v>
      </c>
      <c r="AE21" s="251">
        <f t="shared" si="0"/>
        <v>218</v>
      </c>
      <c r="AF21" s="251">
        <f t="shared" si="0"/>
        <v>-16537</v>
      </c>
      <c r="AG21" s="252">
        <f t="shared" si="0"/>
        <v>1.364936213918682</v>
      </c>
      <c r="AH21" s="169" t="s">
        <v>216</v>
      </c>
    </row>
    <row r="22" spans="1:34" s="89" customFormat="1" ht="20.100000000000001" customHeight="1">
      <c r="A22" s="170" t="s">
        <v>217</v>
      </c>
      <c r="B22" s="251">
        <v>539</v>
      </c>
      <c r="C22" s="251">
        <v>2418</v>
      </c>
      <c r="D22" s="251">
        <v>1630</v>
      </c>
      <c r="E22" s="251">
        <v>13</v>
      </c>
      <c r="F22" s="251">
        <v>862</v>
      </c>
      <c r="G22" s="251">
        <v>277</v>
      </c>
      <c r="H22" s="251">
        <v>232241</v>
      </c>
      <c r="I22" s="252">
        <f t="shared" si="2"/>
        <v>51.13025942882058</v>
      </c>
      <c r="J22" s="253">
        <v>470</v>
      </c>
      <c r="K22" s="251">
        <v>2570</v>
      </c>
      <c r="L22" s="251">
        <v>1538</v>
      </c>
      <c r="M22" s="251">
        <v>6</v>
      </c>
      <c r="N22" s="251">
        <v>741</v>
      </c>
      <c r="O22" s="251">
        <v>223</v>
      </c>
      <c r="P22" s="251">
        <v>230684</v>
      </c>
      <c r="Q22" s="254">
        <v>50.889689820882481</v>
      </c>
      <c r="R22" s="253">
        <v>549</v>
      </c>
      <c r="S22" s="251">
        <v>2863</v>
      </c>
      <c r="T22" s="251">
        <v>1382</v>
      </c>
      <c r="U22" s="251">
        <v>0</v>
      </c>
      <c r="V22" s="251">
        <v>657</v>
      </c>
      <c r="W22" s="251">
        <v>183</v>
      </c>
      <c r="X22" s="251">
        <v>230664</v>
      </c>
      <c r="Y22" s="255">
        <v>48.615143929912392</v>
      </c>
      <c r="Z22" s="251">
        <f t="shared" si="1"/>
        <v>69</v>
      </c>
      <c r="AA22" s="251">
        <f t="shared" si="0"/>
        <v>-152</v>
      </c>
      <c r="AB22" s="251">
        <f t="shared" si="0"/>
        <v>92</v>
      </c>
      <c r="AC22" s="251">
        <f t="shared" si="0"/>
        <v>7</v>
      </c>
      <c r="AD22" s="251">
        <f t="shared" si="0"/>
        <v>121</v>
      </c>
      <c r="AE22" s="251">
        <f t="shared" si="0"/>
        <v>54</v>
      </c>
      <c r="AF22" s="251">
        <f t="shared" si="0"/>
        <v>1557</v>
      </c>
      <c r="AG22" s="252">
        <f t="shared" si="0"/>
        <v>0.24056960793809878</v>
      </c>
      <c r="AH22" s="171" t="s">
        <v>217</v>
      </c>
    </row>
    <row r="23" spans="1:34" s="89" customFormat="1" ht="20.100000000000001" customHeight="1">
      <c r="A23" s="170" t="s">
        <v>218</v>
      </c>
      <c r="B23" s="251">
        <v>68</v>
      </c>
      <c r="C23" s="251">
        <v>553</v>
      </c>
      <c r="D23" s="251">
        <v>448</v>
      </c>
      <c r="E23" s="251">
        <v>4</v>
      </c>
      <c r="F23" s="251">
        <v>203</v>
      </c>
      <c r="G23" s="251">
        <v>91</v>
      </c>
      <c r="H23" s="251">
        <v>59313</v>
      </c>
      <c r="I23" s="252">
        <f t="shared" si="2"/>
        <v>55.984565014031809</v>
      </c>
      <c r="J23" s="253">
        <v>71</v>
      </c>
      <c r="K23" s="251">
        <v>684</v>
      </c>
      <c r="L23" s="251">
        <v>413</v>
      </c>
      <c r="M23" s="251">
        <v>7</v>
      </c>
      <c r="N23" s="251">
        <v>243</v>
      </c>
      <c r="O23" s="251">
        <v>80</v>
      </c>
      <c r="P23" s="251">
        <v>62898</v>
      </c>
      <c r="Q23" s="254">
        <v>54.351027397260275</v>
      </c>
      <c r="R23" s="253">
        <v>150</v>
      </c>
      <c r="S23" s="251">
        <v>852</v>
      </c>
      <c r="T23" s="251">
        <v>424</v>
      </c>
      <c r="U23" s="251">
        <v>1</v>
      </c>
      <c r="V23" s="251">
        <v>283</v>
      </c>
      <c r="W23" s="251">
        <v>76</v>
      </c>
      <c r="X23" s="251">
        <v>70398</v>
      </c>
      <c r="Y23" s="255">
        <v>49.867461430575034</v>
      </c>
      <c r="Z23" s="251">
        <f t="shared" si="1"/>
        <v>-3</v>
      </c>
      <c r="AA23" s="251">
        <f t="shared" si="0"/>
        <v>-131</v>
      </c>
      <c r="AB23" s="251">
        <f t="shared" si="0"/>
        <v>35</v>
      </c>
      <c r="AC23" s="251">
        <f t="shared" si="0"/>
        <v>-3</v>
      </c>
      <c r="AD23" s="251">
        <f t="shared" si="0"/>
        <v>-40</v>
      </c>
      <c r="AE23" s="251">
        <f t="shared" si="0"/>
        <v>11</v>
      </c>
      <c r="AF23" s="251">
        <f t="shared" si="0"/>
        <v>-3585</v>
      </c>
      <c r="AG23" s="252">
        <f t="shared" si="0"/>
        <v>1.6335376167715339</v>
      </c>
      <c r="AH23" s="171" t="s">
        <v>218</v>
      </c>
    </row>
    <row r="24" spans="1:34" s="89" customFormat="1" ht="20.100000000000001" customHeight="1">
      <c r="A24" s="170" t="s">
        <v>219</v>
      </c>
      <c r="B24" s="251">
        <v>102</v>
      </c>
      <c r="C24" s="251">
        <v>727</v>
      </c>
      <c r="D24" s="251">
        <v>588</v>
      </c>
      <c r="E24" s="251">
        <v>1</v>
      </c>
      <c r="F24" s="251">
        <v>293</v>
      </c>
      <c r="G24" s="251">
        <v>99</v>
      </c>
      <c r="H24" s="251">
        <v>77663</v>
      </c>
      <c r="I24" s="252">
        <f t="shared" si="2"/>
        <v>55.308045165843332</v>
      </c>
      <c r="J24" s="253">
        <v>123</v>
      </c>
      <c r="K24" s="251">
        <v>892</v>
      </c>
      <c r="L24" s="251">
        <v>572</v>
      </c>
      <c r="M24" s="251">
        <v>0</v>
      </c>
      <c r="N24" s="251">
        <v>286</v>
      </c>
      <c r="O24" s="251">
        <v>96</v>
      </c>
      <c r="P24" s="251">
        <v>83030</v>
      </c>
      <c r="Q24" s="254">
        <v>52.818840579710148</v>
      </c>
      <c r="R24" s="253">
        <v>188</v>
      </c>
      <c r="S24" s="251">
        <v>1073</v>
      </c>
      <c r="T24" s="251">
        <v>524</v>
      </c>
      <c r="U24" s="251">
        <v>0</v>
      </c>
      <c r="V24" s="251">
        <v>281</v>
      </c>
      <c r="W24" s="251">
        <v>77</v>
      </c>
      <c r="X24" s="251">
        <v>87498</v>
      </c>
      <c r="Y24" s="255">
        <v>49.518487394957987</v>
      </c>
      <c r="Z24" s="251">
        <f t="shared" si="1"/>
        <v>-21</v>
      </c>
      <c r="AA24" s="251">
        <f t="shared" si="1"/>
        <v>-165</v>
      </c>
      <c r="AB24" s="251">
        <f t="shared" si="1"/>
        <v>16</v>
      </c>
      <c r="AC24" s="251">
        <f t="shared" si="1"/>
        <v>1</v>
      </c>
      <c r="AD24" s="251">
        <f t="shared" si="1"/>
        <v>7</v>
      </c>
      <c r="AE24" s="251">
        <f t="shared" si="1"/>
        <v>3</v>
      </c>
      <c r="AF24" s="251">
        <f t="shared" si="1"/>
        <v>-5367</v>
      </c>
      <c r="AG24" s="252">
        <f t="shared" si="1"/>
        <v>2.4892045861331837</v>
      </c>
      <c r="AH24" s="171" t="s">
        <v>219</v>
      </c>
    </row>
    <row r="25" spans="1:34" s="89" customFormat="1" ht="20.100000000000001" customHeight="1">
      <c r="A25" s="170" t="s">
        <v>220</v>
      </c>
      <c r="B25" s="251">
        <v>251</v>
      </c>
      <c r="C25" s="251">
        <v>1698</v>
      </c>
      <c r="D25" s="251">
        <v>1087</v>
      </c>
      <c r="E25" s="251">
        <v>0</v>
      </c>
      <c r="F25" s="251">
        <v>580</v>
      </c>
      <c r="G25" s="251">
        <v>207</v>
      </c>
      <c r="H25" s="251">
        <v>158377</v>
      </c>
      <c r="I25" s="252">
        <f t="shared" si="2"/>
        <v>52.6663372859025</v>
      </c>
      <c r="J25" s="253">
        <v>310</v>
      </c>
      <c r="K25" s="251">
        <v>1927</v>
      </c>
      <c r="L25" s="251">
        <v>1031</v>
      </c>
      <c r="M25" s="251">
        <v>2</v>
      </c>
      <c r="N25" s="251">
        <v>557</v>
      </c>
      <c r="O25" s="251">
        <v>176</v>
      </c>
      <c r="P25" s="251">
        <v>163699</v>
      </c>
      <c r="Q25" s="254">
        <v>50.591493268053853</v>
      </c>
      <c r="R25" s="253">
        <v>466</v>
      </c>
      <c r="S25" s="251">
        <v>2126</v>
      </c>
      <c r="T25" s="251">
        <v>981</v>
      </c>
      <c r="U25" s="251">
        <v>1</v>
      </c>
      <c r="V25" s="251">
        <v>504</v>
      </c>
      <c r="W25" s="251">
        <v>137</v>
      </c>
      <c r="X25" s="251">
        <v>168661</v>
      </c>
      <c r="Y25" s="255">
        <v>47.704310103554434</v>
      </c>
      <c r="Z25" s="251">
        <f t="shared" si="1"/>
        <v>-59</v>
      </c>
      <c r="AA25" s="251">
        <f t="shared" si="1"/>
        <v>-229</v>
      </c>
      <c r="AB25" s="251">
        <f t="shared" si="1"/>
        <v>56</v>
      </c>
      <c r="AC25" s="251">
        <f t="shared" si="1"/>
        <v>-2</v>
      </c>
      <c r="AD25" s="251">
        <f t="shared" si="1"/>
        <v>23</v>
      </c>
      <c r="AE25" s="251">
        <f t="shared" si="1"/>
        <v>31</v>
      </c>
      <c r="AF25" s="251">
        <f t="shared" si="1"/>
        <v>-5322</v>
      </c>
      <c r="AG25" s="252">
        <f t="shared" si="1"/>
        <v>2.0748440178486476</v>
      </c>
      <c r="AH25" s="171" t="s">
        <v>220</v>
      </c>
    </row>
    <row r="26" spans="1:34" s="89" customFormat="1" ht="20.100000000000001" customHeight="1">
      <c r="A26" s="170" t="s">
        <v>221</v>
      </c>
      <c r="B26" s="251">
        <v>1516</v>
      </c>
      <c r="C26" s="251">
        <v>6613</v>
      </c>
      <c r="D26" s="251">
        <v>3349</v>
      </c>
      <c r="E26" s="251">
        <v>100</v>
      </c>
      <c r="F26" s="251">
        <v>1730</v>
      </c>
      <c r="G26" s="251">
        <v>640</v>
      </c>
      <c r="H26" s="251">
        <v>541706</v>
      </c>
      <c r="I26" s="252">
        <f t="shared" si="2"/>
        <v>47.695155950514028</v>
      </c>
      <c r="J26" s="253">
        <v>1740</v>
      </c>
      <c r="K26" s="251">
        <v>6998</v>
      </c>
      <c r="L26" s="251">
        <v>3203</v>
      </c>
      <c r="M26" s="251">
        <v>30</v>
      </c>
      <c r="N26" s="251">
        <v>1606</v>
      </c>
      <c r="O26" s="251">
        <v>521</v>
      </c>
      <c r="P26" s="251">
        <v>545526</v>
      </c>
      <c r="Q26" s="254">
        <v>46.185118499288166</v>
      </c>
      <c r="R26" s="253">
        <v>1884</v>
      </c>
      <c r="S26" s="251">
        <v>7411</v>
      </c>
      <c r="T26" s="251">
        <v>2758</v>
      </c>
      <c r="U26" s="251">
        <v>21</v>
      </c>
      <c r="V26" s="251">
        <v>1384</v>
      </c>
      <c r="W26" s="251">
        <v>358</v>
      </c>
      <c r="X26" s="251">
        <v>526484</v>
      </c>
      <c r="Y26" s="255">
        <v>44.18074338339003</v>
      </c>
      <c r="Z26" s="251">
        <f t="shared" si="1"/>
        <v>-224</v>
      </c>
      <c r="AA26" s="251">
        <f t="shared" si="1"/>
        <v>-385</v>
      </c>
      <c r="AB26" s="251">
        <f t="shared" si="1"/>
        <v>146</v>
      </c>
      <c r="AC26" s="251">
        <f t="shared" si="1"/>
        <v>70</v>
      </c>
      <c r="AD26" s="251">
        <f t="shared" si="1"/>
        <v>124</v>
      </c>
      <c r="AE26" s="251">
        <f t="shared" si="1"/>
        <v>119</v>
      </c>
      <c r="AF26" s="251">
        <f t="shared" si="1"/>
        <v>-3820</v>
      </c>
      <c r="AG26" s="252">
        <f t="shared" si="1"/>
        <v>1.5100374512258625</v>
      </c>
      <c r="AH26" s="171" t="s">
        <v>221</v>
      </c>
    </row>
    <row r="27" spans="1:34" s="165" customFormat="1" ht="20.100000000000001" customHeight="1">
      <c r="A27" s="166" t="s">
        <v>222</v>
      </c>
      <c r="B27" s="251">
        <v>448</v>
      </c>
      <c r="C27" s="251">
        <v>3227</v>
      </c>
      <c r="D27" s="251">
        <v>2923</v>
      </c>
      <c r="E27" s="251">
        <v>3</v>
      </c>
      <c r="F27" s="251">
        <v>1518</v>
      </c>
      <c r="G27" s="251">
        <v>613</v>
      </c>
      <c r="H27" s="251">
        <v>371678</v>
      </c>
      <c r="I27" s="252">
        <f t="shared" si="2"/>
        <v>56.831918763261598</v>
      </c>
      <c r="J27" s="253">
        <v>591</v>
      </c>
      <c r="K27" s="251">
        <v>4020</v>
      </c>
      <c r="L27" s="251">
        <v>2852</v>
      </c>
      <c r="M27" s="251">
        <v>4</v>
      </c>
      <c r="N27" s="251">
        <v>1540</v>
      </c>
      <c r="O27" s="251">
        <v>597</v>
      </c>
      <c r="P27" s="251">
        <v>402277</v>
      </c>
      <c r="Q27" s="254">
        <v>54.402854080128634</v>
      </c>
      <c r="R27" s="253">
        <v>885</v>
      </c>
      <c r="S27" s="251">
        <v>4836</v>
      </c>
      <c r="T27" s="251">
        <v>2720</v>
      </c>
      <c r="U27" s="251">
        <v>2</v>
      </c>
      <c r="V27" s="251">
        <v>1577</v>
      </c>
      <c r="W27" s="251">
        <v>463</v>
      </c>
      <c r="X27" s="251">
        <v>427222</v>
      </c>
      <c r="Y27" s="255">
        <v>51.112723610946567</v>
      </c>
      <c r="Z27" s="251">
        <f t="shared" si="1"/>
        <v>-143</v>
      </c>
      <c r="AA27" s="251">
        <f t="shared" si="1"/>
        <v>-793</v>
      </c>
      <c r="AB27" s="251">
        <f t="shared" si="1"/>
        <v>71</v>
      </c>
      <c r="AC27" s="251">
        <f t="shared" si="1"/>
        <v>-1</v>
      </c>
      <c r="AD27" s="251">
        <f t="shared" si="1"/>
        <v>-22</v>
      </c>
      <c r="AE27" s="251">
        <f t="shared" si="1"/>
        <v>16</v>
      </c>
      <c r="AF27" s="251">
        <f t="shared" si="1"/>
        <v>-30599</v>
      </c>
      <c r="AG27" s="252">
        <f t="shared" si="1"/>
        <v>2.4290646831329639</v>
      </c>
      <c r="AH27" s="169" t="s">
        <v>222</v>
      </c>
    </row>
    <row r="28" spans="1:34" s="89" customFormat="1" ht="20.100000000000001" customHeight="1">
      <c r="A28" s="170" t="s">
        <v>223</v>
      </c>
      <c r="B28" s="251">
        <v>236</v>
      </c>
      <c r="C28" s="251">
        <v>1439</v>
      </c>
      <c r="D28" s="251">
        <v>1174</v>
      </c>
      <c r="E28" s="251">
        <v>3</v>
      </c>
      <c r="F28" s="251">
        <v>630</v>
      </c>
      <c r="G28" s="251">
        <v>257</v>
      </c>
      <c r="H28" s="251">
        <v>155216</v>
      </c>
      <c r="I28" s="252">
        <f t="shared" si="2"/>
        <v>54.980870480870479</v>
      </c>
      <c r="J28" s="253">
        <v>300</v>
      </c>
      <c r="K28" s="251">
        <v>1672</v>
      </c>
      <c r="L28" s="251">
        <v>1097</v>
      </c>
      <c r="M28" s="251">
        <v>3</v>
      </c>
      <c r="N28" s="251">
        <v>575</v>
      </c>
      <c r="O28" s="251">
        <v>229</v>
      </c>
      <c r="P28" s="251">
        <v>159857</v>
      </c>
      <c r="Q28" s="254">
        <v>52.58765070055393</v>
      </c>
      <c r="R28" s="253">
        <v>432</v>
      </c>
      <c r="S28" s="251">
        <v>1935</v>
      </c>
      <c r="T28" s="251">
        <v>988</v>
      </c>
      <c r="U28" s="251">
        <v>0</v>
      </c>
      <c r="V28" s="251">
        <v>540</v>
      </c>
      <c r="W28" s="251">
        <v>162</v>
      </c>
      <c r="X28" s="251">
        <v>162755</v>
      </c>
      <c r="Y28" s="255">
        <v>49.011177347242921</v>
      </c>
      <c r="Z28" s="251">
        <f t="shared" si="1"/>
        <v>-64</v>
      </c>
      <c r="AA28" s="251">
        <f t="shared" si="1"/>
        <v>-233</v>
      </c>
      <c r="AB28" s="251">
        <f t="shared" si="1"/>
        <v>77</v>
      </c>
      <c r="AC28" s="251">
        <f t="shared" si="1"/>
        <v>0</v>
      </c>
      <c r="AD28" s="251">
        <f t="shared" si="1"/>
        <v>55</v>
      </c>
      <c r="AE28" s="251">
        <f t="shared" si="1"/>
        <v>28</v>
      </c>
      <c r="AF28" s="251">
        <f t="shared" si="1"/>
        <v>-4641</v>
      </c>
      <c r="AG28" s="252">
        <f t="shared" si="1"/>
        <v>2.3932197803165494</v>
      </c>
      <c r="AH28" s="171" t="s">
        <v>223</v>
      </c>
    </row>
    <row r="29" spans="1:34" s="89" customFormat="1" ht="20.100000000000001" customHeight="1">
      <c r="A29" s="170" t="s">
        <v>224</v>
      </c>
      <c r="B29" s="251">
        <v>88</v>
      </c>
      <c r="C29" s="251">
        <v>758</v>
      </c>
      <c r="D29" s="251">
        <v>762</v>
      </c>
      <c r="E29" s="251">
        <v>0</v>
      </c>
      <c r="F29" s="251">
        <v>396</v>
      </c>
      <c r="G29" s="251">
        <v>157</v>
      </c>
      <c r="H29" s="251">
        <v>93938</v>
      </c>
      <c r="I29" s="252">
        <f t="shared" si="2"/>
        <v>58.919154228855724</v>
      </c>
      <c r="J29" s="253">
        <v>129</v>
      </c>
      <c r="K29" s="251">
        <v>1003</v>
      </c>
      <c r="L29" s="251">
        <v>774</v>
      </c>
      <c r="M29" s="251">
        <v>1</v>
      </c>
      <c r="N29" s="251">
        <v>439</v>
      </c>
      <c r="O29" s="251">
        <v>150</v>
      </c>
      <c r="P29" s="251">
        <v>105172</v>
      </c>
      <c r="Q29" s="254">
        <v>55.679433368310598</v>
      </c>
      <c r="R29" s="253">
        <v>186</v>
      </c>
      <c r="S29" s="251">
        <v>1225</v>
      </c>
      <c r="T29" s="251">
        <v>776</v>
      </c>
      <c r="U29" s="251">
        <v>1</v>
      </c>
      <c r="V29" s="251">
        <v>455</v>
      </c>
      <c r="W29" s="251">
        <v>123</v>
      </c>
      <c r="X29" s="251">
        <v>114706</v>
      </c>
      <c r="Y29" s="255">
        <v>52.949016918152722</v>
      </c>
      <c r="Z29" s="251">
        <f t="shared" si="1"/>
        <v>-41</v>
      </c>
      <c r="AA29" s="251">
        <f t="shared" si="1"/>
        <v>-245</v>
      </c>
      <c r="AB29" s="251">
        <f t="shared" si="1"/>
        <v>-12</v>
      </c>
      <c r="AC29" s="251">
        <f t="shared" si="1"/>
        <v>-1</v>
      </c>
      <c r="AD29" s="251">
        <f t="shared" si="1"/>
        <v>-43</v>
      </c>
      <c r="AE29" s="251">
        <f t="shared" si="1"/>
        <v>7</v>
      </c>
      <c r="AF29" s="251">
        <f t="shared" si="1"/>
        <v>-11234</v>
      </c>
      <c r="AG29" s="252">
        <f t="shared" si="1"/>
        <v>3.2397208605451269</v>
      </c>
      <c r="AH29" s="171" t="s">
        <v>224</v>
      </c>
    </row>
    <row r="30" spans="1:34" s="89" customFormat="1" ht="20.100000000000001" customHeight="1">
      <c r="A30" s="170" t="s">
        <v>225</v>
      </c>
      <c r="B30" s="251">
        <v>65</v>
      </c>
      <c r="C30" s="251">
        <v>535</v>
      </c>
      <c r="D30" s="251">
        <v>526</v>
      </c>
      <c r="E30" s="251">
        <v>0</v>
      </c>
      <c r="F30" s="251">
        <v>253</v>
      </c>
      <c r="G30" s="251">
        <v>106</v>
      </c>
      <c r="H30" s="251">
        <v>64353</v>
      </c>
      <c r="I30" s="252">
        <f t="shared" si="2"/>
        <v>57.651865008880996</v>
      </c>
      <c r="J30" s="253">
        <v>92</v>
      </c>
      <c r="K30" s="251">
        <v>734</v>
      </c>
      <c r="L30" s="251">
        <v>530</v>
      </c>
      <c r="M30" s="251">
        <v>0</v>
      </c>
      <c r="N30" s="251">
        <v>290</v>
      </c>
      <c r="O30" s="251">
        <v>131</v>
      </c>
      <c r="P30" s="251">
        <v>74801</v>
      </c>
      <c r="Q30" s="254">
        <v>55.662979351032448</v>
      </c>
      <c r="R30" s="253">
        <v>146</v>
      </c>
      <c r="S30" s="251">
        <v>893</v>
      </c>
      <c r="T30" s="251">
        <v>533</v>
      </c>
      <c r="U30" s="251">
        <v>0</v>
      </c>
      <c r="V30" s="251">
        <v>340</v>
      </c>
      <c r="W30" s="251">
        <v>108</v>
      </c>
      <c r="X30" s="251">
        <v>82148</v>
      </c>
      <c r="Y30" s="255">
        <v>52.756997455470739</v>
      </c>
      <c r="Z30" s="251">
        <f t="shared" si="1"/>
        <v>-27</v>
      </c>
      <c r="AA30" s="251">
        <f t="shared" si="1"/>
        <v>-199</v>
      </c>
      <c r="AB30" s="251">
        <f t="shared" si="1"/>
        <v>-4</v>
      </c>
      <c r="AC30" s="251">
        <f t="shared" si="1"/>
        <v>0</v>
      </c>
      <c r="AD30" s="251">
        <f t="shared" si="1"/>
        <v>-37</v>
      </c>
      <c r="AE30" s="251">
        <f t="shared" si="1"/>
        <v>-25</v>
      </c>
      <c r="AF30" s="251">
        <f t="shared" si="1"/>
        <v>-10448</v>
      </c>
      <c r="AG30" s="252">
        <f t="shared" si="1"/>
        <v>1.9888856578485488</v>
      </c>
      <c r="AH30" s="171" t="s">
        <v>225</v>
      </c>
    </row>
    <row r="31" spans="1:34" s="89" customFormat="1" ht="20.100000000000001" customHeight="1">
      <c r="A31" s="170" t="s">
        <v>226</v>
      </c>
      <c r="B31" s="251">
        <v>59</v>
      </c>
      <c r="C31" s="251">
        <v>495</v>
      </c>
      <c r="D31" s="251">
        <v>461</v>
      </c>
      <c r="E31" s="251">
        <v>0</v>
      </c>
      <c r="F31" s="251">
        <v>239</v>
      </c>
      <c r="G31" s="251">
        <v>93</v>
      </c>
      <c r="H31" s="251">
        <v>58171</v>
      </c>
      <c r="I31" s="252">
        <f t="shared" si="2"/>
        <v>57.81133004926108</v>
      </c>
      <c r="J31" s="253">
        <v>70</v>
      </c>
      <c r="K31" s="251">
        <v>611</v>
      </c>
      <c r="L31" s="251">
        <v>451</v>
      </c>
      <c r="M31" s="251">
        <v>0</v>
      </c>
      <c r="N31" s="251">
        <v>236</v>
      </c>
      <c r="O31" s="251">
        <v>87</v>
      </c>
      <c r="P31" s="251">
        <v>62447</v>
      </c>
      <c r="Q31" s="254">
        <v>55.665194346289752</v>
      </c>
      <c r="R31" s="253">
        <v>121</v>
      </c>
      <c r="S31" s="251">
        <v>783</v>
      </c>
      <c r="T31" s="251">
        <v>423</v>
      </c>
      <c r="U31" s="251">
        <v>1</v>
      </c>
      <c r="V31" s="251">
        <v>242</v>
      </c>
      <c r="W31" s="251">
        <v>70</v>
      </c>
      <c r="X31" s="251">
        <v>67613</v>
      </c>
      <c r="Y31" s="255">
        <v>51.451770911831197</v>
      </c>
      <c r="Z31" s="251">
        <f t="shared" si="1"/>
        <v>-11</v>
      </c>
      <c r="AA31" s="251">
        <f t="shared" si="1"/>
        <v>-116</v>
      </c>
      <c r="AB31" s="251">
        <f t="shared" si="1"/>
        <v>10</v>
      </c>
      <c r="AC31" s="251">
        <f t="shared" si="1"/>
        <v>0</v>
      </c>
      <c r="AD31" s="251">
        <f t="shared" si="1"/>
        <v>3</v>
      </c>
      <c r="AE31" s="251">
        <f t="shared" si="1"/>
        <v>6</v>
      </c>
      <c r="AF31" s="251">
        <f t="shared" si="1"/>
        <v>-4276</v>
      </c>
      <c r="AG31" s="252">
        <f t="shared" si="1"/>
        <v>2.1461357029713284</v>
      </c>
      <c r="AH31" s="171" t="s">
        <v>226</v>
      </c>
    </row>
    <row r="32" spans="1:34" s="165" customFormat="1" ht="20.100000000000001" customHeight="1">
      <c r="A32" s="166" t="s">
        <v>227</v>
      </c>
      <c r="B32" s="251">
        <v>182</v>
      </c>
      <c r="C32" s="251">
        <v>1395</v>
      </c>
      <c r="D32" s="251">
        <v>1410</v>
      </c>
      <c r="E32" s="251">
        <v>2</v>
      </c>
      <c r="F32" s="251">
        <v>707</v>
      </c>
      <c r="G32" s="251">
        <v>335</v>
      </c>
      <c r="H32" s="251">
        <v>172291</v>
      </c>
      <c r="I32" s="252">
        <f t="shared" si="2"/>
        <v>58.180281218613992</v>
      </c>
      <c r="J32" s="253">
        <v>269</v>
      </c>
      <c r="K32" s="251">
        <v>2174</v>
      </c>
      <c r="L32" s="251">
        <v>1375</v>
      </c>
      <c r="M32" s="251">
        <v>0</v>
      </c>
      <c r="N32" s="251">
        <v>764</v>
      </c>
      <c r="O32" s="251">
        <v>329</v>
      </c>
      <c r="P32" s="251">
        <v>206215</v>
      </c>
      <c r="Q32" s="254">
        <v>54.511262441068624</v>
      </c>
      <c r="R32" s="253">
        <v>433</v>
      </c>
      <c r="S32" s="251">
        <v>2277</v>
      </c>
      <c r="T32" s="251">
        <v>1278</v>
      </c>
      <c r="U32" s="251">
        <v>0</v>
      </c>
      <c r="V32" s="251">
        <v>815</v>
      </c>
      <c r="W32" s="251">
        <v>260</v>
      </c>
      <c r="X32" s="251">
        <v>204127</v>
      </c>
      <c r="Y32" s="255">
        <v>51.685305917753261</v>
      </c>
      <c r="Z32" s="251">
        <f t="shared" si="1"/>
        <v>-87</v>
      </c>
      <c r="AA32" s="251">
        <f t="shared" si="1"/>
        <v>-779</v>
      </c>
      <c r="AB32" s="251">
        <f t="shared" si="1"/>
        <v>35</v>
      </c>
      <c r="AC32" s="251">
        <f t="shared" si="1"/>
        <v>2</v>
      </c>
      <c r="AD32" s="251">
        <f t="shared" si="1"/>
        <v>-57</v>
      </c>
      <c r="AE32" s="251">
        <f t="shared" si="1"/>
        <v>6</v>
      </c>
      <c r="AF32" s="251">
        <f t="shared" si="1"/>
        <v>-33924</v>
      </c>
      <c r="AG32" s="252">
        <f t="shared" si="1"/>
        <v>3.669018777545368</v>
      </c>
      <c r="AH32" s="169" t="s">
        <v>227</v>
      </c>
    </row>
    <row r="33" spans="1:34" s="89" customFormat="1" ht="20.100000000000001" customHeight="1">
      <c r="A33" s="170" t="s">
        <v>228</v>
      </c>
      <c r="B33" s="251">
        <v>123</v>
      </c>
      <c r="C33" s="251">
        <v>991</v>
      </c>
      <c r="D33" s="251">
        <v>998</v>
      </c>
      <c r="E33" s="251">
        <v>2</v>
      </c>
      <c r="F33" s="251">
        <v>524</v>
      </c>
      <c r="G33" s="251">
        <v>262</v>
      </c>
      <c r="H33" s="251">
        <v>122255</v>
      </c>
      <c r="I33" s="252">
        <f t="shared" si="2"/>
        <v>58.385890151515149</v>
      </c>
      <c r="J33" s="253">
        <v>192</v>
      </c>
      <c r="K33" s="251">
        <v>1327</v>
      </c>
      <c r="L33" s="251">
        <v>952</v>
      </c>
      <c r="M33" s="251">
        <v>0</v>
      </c>
      <c r="N33" s="251">
        <v>557</v>
      </c>
      <c r="O33" s="251">
        <v>255</v>
      </c>
      <c r="P33" s="251">
        <v>134087</v>
      </c>
      <c r="Q33" s="254">
        <v>54.76426547956293</v>
      </c>
      <c r="R33" s="253">
        <v>327</v>
      </c>
      <c r="S33" s="251">
        <v>1603</v>
      </c>
      <c r="T33" s="251">
        <v>908</v>
      </c>
      <c r="U33" s="251">
        <v>0</v>
      </c>
      <c r="V33" s="251">
        <v>592</v>
      </c>
      <c r="W33" s="251">
        <v>184</v>
      </c>
      <c r="X33" s="251">
        <v>144579</v>
      </c>
      <c r="Y33" s="255">
        <v>51.443974630021138</v>
      </c>
      <c r="Z33" s="251">
        <f t="shared" si="1"/>
        <v>-69</v>
      </c>
      <c r="AA33" s="251">
        <f t="shared" si="1"/>
        <v>-336</v>
      </c>
      <c r="AB33" s="251">
        <f t="shared" si="1"/>
        <v>46</v>
      </c>
      <c r="AC33" s="251">
        <f t="shared" si="1"/>
        <v>2</v>
      </c>
      <c r="AD33" s="251">
        <f t="shared" si="1"/>
        <v>-33</v>
      </c>
      <c r="AE33" s="251">
        <f t="shared" si="1"/>
        <v>7</v>
      </c>
      <c r="AF33" s="251">
        <f t="shared" si="1"/>
        <v>-11832</v>
      </c>
      <c r="AG33" s="252">
        <f t="shared" si="1"/>
        <v>3.6216246719522189</v>
      </c>
      <c r="AH33" s="171" t="s">
        <v>228</v>
      </c>
    </row>
    <row r="34" spans="1:34" s="89" customFormat="1" ht="20.100000000000001" customHeight="1">
      <c r="A34" s="172" t="s">
        <v>229</v>
      </c>
      <c r="B34" s="256">
        <v>59</v>
      </c>
      <c r="C34" s="256">
        <v>404</v>
      </c>
      <c r="D34" s="256">
        <v>412</v>
      </c>
      <c r="E34" s="256">
        <v>0</v>
      </c>
      <c r="F34" s="256">
        <v>183</v>
      </c>
      <c r="G34" s="256">
        <v>73</v>
      </c>
      <c r="H34" s="256">
        <v>50036</v>
      </c>
      <c r="I34" s="259">
        <f t="shared" si="2"/>
        <v>57.683999999999997</v>
      </c>
      <c r="J34" s="258">
        <v>77</v>
      </c>
      <c r="K34" s="256">
        <v>847</v>
      </c>
      <c r="L34" s="256">
        <v>423</v>
      </c>
      <c r="M34" s="256">
        <v>0</v>
      </c>
      <c r="N34" s="256">
        <v>207</v>
      </c>
      <c r="O34" s="256">
        <v>74</v>
      </c>
      <c r="P34" s="256">
        <v>72128</v>
      </c>
      <c r="Q34" s="259">
        <v>54.047141796585002</v>
      </c>
      <c r="R34" s="258">
        <v>106</v>
      </c>
      <c r="S34" s="256">
        <v>674</v>
      </c>
      <c r="T34" s="256">
        <v>370</v>
      </c>
      <c r="U34" s="256">
        <v>0</v>
      </c>
      <c r="V34" s="256">
        <v>223</v>
      </c>
      <c r="W34" s="256">
        <v>76</v>
      </c>
      <c r="X34" s="256">
        <v>59548</v>
      </c>
      <c r="Y34" s="260">
        <v>52.280869565217394</v>
      </c>
      <c r="Z34" s="256">
        <f t="shared" si="1"/>
        <v>-18</v>
      </c>
      <c r="AA34" s="256">
        <f t="shared" si="1"/>
        <v>-443</v>
      </c>
      <c r="AB34" s="256">
        <f t="shared" si="1"/>
        <v>-11</v>
      </c>
      <c r="AC34" s="256">
        <f t="shared" si="1"/>
        <v>0</v>
      </c>
      <c r="AD34" s="256">
        <f t="shared" si="1"/>
        <v>-24</v>
      </c>
      <c r="AE34" s="256">
        <f t="shared" si="1"/>
        <v>-1</v>
      </c>
      <c r="AF34" s="256">
        <f t="shared" si="1"/>
        <v>-22092</v>
      </c>
      <c r="AG34" s="257">
        <f t="shared" si="1"/>
        <v>3.6368582034149952</v>
      </c>
      <c r="AH34" s="181" t="s">
        <v>229</v>
      </c>
    </row>
    <row r="35" spans="1:34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</row>
    <row r="36" spans="1:34" ht="15" customHeight="1">
      <c r="A36" s="182" t="s">
        <v>554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</row>
    <row r="37" spans="1:34" ht="15" customHeight="1">
      <c r="A37" s="183" t="s">
        <v>555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1:34" ht="15" customHeight="1">
      <c r="A38" s="182" t="s">
        <v>558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</row>
    <row r="39" spans="1:34" ht="15" customHeight="1">
      <c r="A39" s="182" t="s">
        <v>559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</row>
    <row r="40" spans="1:34" ht="15" customHeight="1">
      <c r="A40" s="73" t="s">
        <v>276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</row>
  </sheetData>
  <mergeCells count="34">
    <mergeCell ref="AH5:AH7"/>
    <mergeCell ref="AG6:AG7"/>
    <mergeCell ref="T6:T7"/>
    <mergeCell ref="U6:U7"/>
    <mergeCell ref="V6:W6"/>
    <mergeCell ref="X6:X7"/>
    <mergeCell ref="Y6:Y7"/>
    <mergeCell ref="Z6:Z7"/>
    <mergeCell ref="AA6:AA7"/>
    <mergeCell ref="AD6:AE6"/>
    <mergeCell ref="AF6:AF7"/>
    <mergeCell ref="D6:D7"/>
    <mergeCell ref="E6:E7"/>
    <mergeCell ref="R6:R7"/>
    <mergeCell ref="AB6:AB7"/>
    <mergeCell ref="AC6:AC7"/>
    <mergeCell ref="P6:P7"/>
    <mergeCell ref="Q6:Q7"/>
    <mergeCell ref="A5:A7"/>
    <mergeCell ref="B5:I5"/>
    <mergeCell ref="J5:Q5"/>
    <mergeCell ref="R5:Y5"/>
    <mergeCell ref="Z5:AG5"/>
    <mergeCell ref="S6:S7"/>
    <mergeCell ref="F6:G6"/>
    <mergeCell ref="H6:H7"/>
    <mergeCell ref="I6:I7"/>
    <mergeCell ref="J6:J7"/>
    <mergeCell ref="K6:K7"/>
    <mergeCell ref="L6:L7"/>
    <mergeCell ref="M6:M7"/>
    <mergeCell ref="N6:O6"/>
    <mergeCell ref="B6:B7"/>
    <mergeCell ref="C6:C7"/>
  </mergeCells>
  <phoneticPr fontId="12"/>
  <pageMargins left="0.70866141732283472" right="0.31496062992125984" top="0.74803149606299213" bottom="0.74803149606299213" header="0.31496062992125984" footer="0.31496062992125984"/>
  <pageSetup paperSize="9" scale="72" fitToWidth="0" orientation="landscape" r:id="rId1"/>
  <colBreaks count="1" manualBreakCount="1">
    <brk id="17" max="3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94"/>
  <sheetViews>
    <sheetView view="pageBreakPreview" topLeftCell="A71" zoomScaleNormal="100" zoomScaleSheetLayoutView="100" workbookViewId="0">
      <selection activeCell="B7" sqref="B7"/>
    </sheetView>
  </sheetViews>
  <sheetFormatPr defaultRowHeight="15" customHeight="1"/>
  <cols>
    <col min="1" max="1" width="24.5" style="316" customWidth="1"/>
    <col min="2" max="19" width="11.83203125" style="269" customWidth="1"/>
    <col min="20" max="16384" width="9.33203125" style="269"/>
  </cols>
  <sheetData>
    <row r="1" spans="1:20" s="35" customFormat="1" ht="15" customHeight="1">
      <c r="A1" s="261" t="s">
        <v>164</v>
      </c>
    </row>
    <row r="2" spans="1:20" s="35" customFormat="1" ht="15" customHeight="1">
      <c r="A2" s="261"/>
    </row>
    <row r="3" spans="1:20" s="35" customFormat="1" ht="15" customHeight="1">
      <c r="A3" s="262" t="s">
        <v>277</v>
      </c>
    </row>
    <row r="4" spans="1:20" s="264" customFormat="1" ht="15" customHeight="1">
      <c r="A4" s="263"/>
      <c r="H4" s="265"/>
    </row>
    <row r="5" spans="1:20" ht="18" customHeight="1" thickBot="1">
      <c r="A5" s="266" t="s">
        <v>314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/>
      <c r="Q5" s="268"/>
      <c r="R5" s="268"/>
      <c r="S5" s="268"/>
      <c r="T5" s="268"/>
    </row>
    <row r="6" spans="1:20" ht="18" customHeight="1">
      <c r="A6" s="270"/>
      <c r="B6" s="684" t="s">
        <v>278</v>
      </c>
      <c r="C6" s="685"/>
      <c r="D6" s="685"/>
      <c r="E6" s="685"/>
      <c r="F6" s="685"/>
      <c r="G6" s="686"/>
      <c r="H6" s="683" t="s">
        <v>279</v>
      </c>
      <c r="I6" s="687"/>
      <c r="J6" s="687"/>
      <c r="K6" s="687"/>
      <c r="L6" s="687"/>
      <c r="M6" s="682"/>
      <c r="N6" s="683" t="s">
        <v>280</v>
      </c>
      <c r="O6" s="687"/>
      <c r="P6" s="687"/>
      <c r="Q6" s="687"/>
      <c r="R6" s="687"/>
      <c r="S6" s="687"/>
      <c r="T6" s="268"/>
    </row>
    <row r="7" spans="1:20" ht="18" customHeight="1">
      <c r="A7" s="271"/>
      <c r="B7" s="272" t="s">
        <v>281</v>
      </c>
      <c r="C7" s="272" t="s">
        <v>282</v>
      </c>
      <c r="D7" s="272" t="s">
        <v>283</v>
      </c>
      <c r="E7" s="272" t="s">
        <v>284</v>
      </c>
      <c r="F7" s="272" t="s">
        <v>285</v>
      </c>
      <c r="G7" s="272" t="s">
        <v>269</v>
      </c>
      <c r="H7" s="273" t="s">
        <v>286</v>
      </c>
      <c r="I7" s="273" t="s">
        <v>287</v>
      </c>
      <c r="J7" s="273" t="s">
        <v>288</v>
      </c>
      <c r="K7" s="273" t="s">
        <v>289</v>
      </c>
      <c r="L7" s="273" t="s">
        <v>290</v>
      </c>
      <c r="M7" s="272" t="s">
        <v>269</v>
      </c>
      <c r="N7" s="273" t="s">
        <v>286</v>
      </c>
      <c r="O7" s="273" t="s">
        <v>287</v>
      </c>
      <c r="P7" s="273" t="s">
        <v>288</v>
      </c>
      <c r="Q7" s="273" t="s">
        <v>289</v>
      </c>
      <c r="R7" s="273" t="s">
        <v>290</v>
      </c>
      <c r="S7" s="274" t="s">
        <v>269</v>
      </c>
      <c r="T7" s="275"/>
    </row>
    <row r="8" spans="1:20" s="278" customFormat="1" ht="18" customHeight="1">
      <c r="A8" s="276" t="s">
        <v>291</v>
      </c>
      <c r="B8" s="293">
        <v>57588</v>
      </c>
      <c r="C8" s="294">
        <v>13575</v>
      </c>
      <c r="D8" s="294">
        <v>35234</v>
      </c>
      <c r="E8" s="294">
        <v>6123</v>
      </c>
      <c r="F8" s="294">
        <v>2232</v>
      </c>
      <c r="G8" s="295">
        <v>424</v>
      </c>
      <c r="H8" s="296">
        <v>27728</v>
      </c>
      <c r="I8" s="294">
        <v>7885</v>
      </c>
      <c r="J8" s="294">
        <v>17526</v>
      </c>
      <c r="K8" s="294">
        <v>1229</v>
      </c>
      <c r="L8" s="294">
        <v>887</v>
      </c>
      <c r="M8" s="295">
        <v>201</v>
      </c>
      <c r="N8" s="296">
        <v>29860</v>
      </c>
      <c r="O8" s="294">
        <v>5690</v>
      </c>
      <c r="P8" s="294">
        <v>17708</v>
      </c>
      <c r="Q8" s="294">
        <v>4894</v>
      </c>
      <c r="R8" s="294">
        <v>1345</v>
      </c>
      <c r="S8" s="294">
        <v>223</v>
      </c>
      <c r="T8" s="277"/>
    </row>
    <row r="9" spans="1:20" ht="18" customHeight="1">
      <c r="A9" s="279" t="s">
        <v>292</v>
      </c>
      <c r="B9" s="300">
        <v>3348</v>
      </c>
      <c r="C9" s="297">
        <v>3336</v>
      </c>
      <c r="D9" s="297">
        <v>9</v>
      </c>
      <c r="E9" s="297" t="s">
        <v>193</v>
      </c>
      <c r="F9" s="297" t="s">
        <v>193</v>
      </c>
      <c r="G9" s="301">
        <v>3</v>
      </c>
      <c r="H9" s="302">
        <v>1752</v>
      </c>
      <c r="I9" s="297">
        <v>1747</v>
      </c>
      <c r="J9" s="297">
        <v>3</v>
      </c>
      <c r="K9" s="297" t="s">
        <v>193</v>
      </c>
      <c r="L9" s="297" t="s">
        <v>193</v>
      </c>
      <c r="M9" s="301">
        <v>2</v>
      </c>
      <c r="N9" s="302">
        <v>1596</v>
      </c>
      <c r="O9" s="297">
        <v>1589</v>
      </c>
      <c r="P9" s="297">
        <v>6</v>
      </c>
      <c r="Q9" s="297" t="s">
        <v>193</v>
      </c>
      <c r="R9" s="297" t="s">
        <v>193</v>
      </c>
      <c r="S9" s="297">
        <v>1</v>
      </c>
      <c r="T9" s="277"/>
    </row>
    <row r="10" spans="1:20" ht="18" customHeight="1">
      <c r="A10" s="280" t="s">
        <v>293</v>
      </c>
      <c r="B10" s="300">
        <v>2652</v>
      </c>
      <c r="C10" s="297">
        <v>2380</v>
      </c>
      <c r="D10" s="297">
        <v>237</v>
      </c>
      <c r="E10" s="297" t="s">
        <v>193</v>
      </c>
      <c r="F10" s="297">
        <v>22</v>
      </c>
      <c r="G10" s="301">
        <v>13</v>
      </c>
      <c r="H10" s="302">
        <v>1297</v>
      </c>
      <c r="I10" s="297">
        <v>1190</v>
      </c>
      <c r="J10" s="297">
        <v>94</v>
      </c>
      <c r="K10" s="297" t="s">
        <v>193</v>
      </c>
      <c r="L10" s="297">
        <v>7</v>
      </c>
      <c r="M10" s="301">
        <v>6</v>
      </c>
      <c r="N10" s="302">
        <v>1355</v>
      </c>
      <c r="O10" s="297">
        <v>1190</v>
      </c>
      <c r="P10" s="297">
        <v>143</v>
      </c>
      <c r="Q10" s="297" t="s">
        <v>193</v>
      </c>
      <c r="R10" s="297">
        <v>15</v>
      </c>
      <c r="S10" s="297">
        <v>7</v>
      </c>
      <c r="T10" s="277"/>
    </row>
    <row r="11" spans="1:20" ht="18" customHeight="1">
      <c r="A11" s="280" t="s">
        <v>294</v>
      </c>
      <c r="B11" s="300">
        <v>2988</v>
      </c>
      <c r="C11" s="297">
        <v>1904</v>
      </c>
      <c r="D11" s="297">
        <v>975</v>
      </c>
      <c r="E11" s="297" t="s">
        <v>193</v>
      </c>
      <c r="F11" s="297">
        <v>86</v>
      </c>
      <c r="G11" s="301">
        <v>23</v>
      </c>
      <c r="H11" s="302">
        <v>1501</v>
      </c>
      <c r="I11" s="297">
        <v>1045</v>
      </c>
      <c r="J11" s="297">
        <v>414</v>
      </c>
      <c r="K11" s="297" t="s">
        <v>193</v>
      </c>
      <c r="L11" s="297">
        <v>26</v>
      </c>
      <c r="M11" s="301">
        <v>16</v>
      </c>
      <c r="N11" s="302">
        <v>1487</v>
      </c>
      <c r="O11" s="297">
        <v>859</v>
      </c>
      <c r="P11" s="297">
        <v>561</v>
      </c>
      <c r="Q11" s="297" t="s">
        <v>193</v>
      </c>
      <c r="R11" s="297">
        <v>60</v>
      </c>
      <c r="S11" s="297">
        <v>7</v>
      </c>
      <c r="T11" s="277"/>
    </row>
    <row r="12" spans="1:20" ht="18" customHeight="1">
      <c r="A12" s="280" t="s">
        <v>295</v>
      </c>
      <c r="B12" s="300">
        <v>3364</v>
      </c>
      <c r="C12" s="297">
        <v>1408</v>
      </c>
      <c r="D12" s="297">
        <v>1743</v>
      </c>
      <c r="E12" s="297">
        <v>7</v>
      </c>
      <c r="F12" s="297">
        <v>178</v>
      </c>
      <c r="G12" s="301">
        <v>28</v>
      </c>
      <c r="H12" s="302">
        <v>1719</v>
      </c>
      <c r="I12" s="297">
        <v>847</v>
      </c>
      <c r="J12" s="297">
        <v>805</v>
      </c>
      <c r="K12" s="297">
        <v>1</v>
      </c>
      <c r="L12" s="297">
        <v>51</v>
      </c>
      <c r="M12" s="301">
        <v>15</v>
      </c>
      <c r="N12" s="302">
        <v>1645</v>
      </c>
      <c r="O12" s="297">
        <v>561</v>
      </c>
      <c r="P12" s="297">
        <v>938</v>
      </c>
      <c r="Q12" s="297">
        <v>6</v>
      </c>
      <c r="R12" s="297">
        <v>127</v>
      </c>
      <c r="S12" s="297">
        <v>13</v>
      </c>
      <c r="T12" s="277"/>
    </row>
    <row r="13" spans="1:20" ht="18" customHeight="1">
      <c r="A13" s="280" t="s">
        <v>296</v>
      </c>
      <c r="B13" s="300">
        <v>3959</v>
      </c>
      <c r="C13" s="297">
        <v>1145</v>
      </c>
      <c r="D13" s="297">
        <v>2516</v>
      </c>
      <c r="E13" s="297">
        <v>23</v>
      </c>
      <c r="F13" s="297">
        <v>244</v>
      </c>
      <c r="G13" s="301">
        <v>31</v>
      </c>
      <c r="H13" s="302">
        <v>1956</v>
      </c>
      <c r="I13" s="297">
        <v>716</v>
      </c>
      <c r="J13" s="297">
        <v>1135</v>
      </c>
      <c r="K13" s="297">
        <v>4</v>
      </c>
      <c r="L13" s="297">
        <v>78</v>
      </c>
      <c r="M13" s="301">
        <v>23</v>
      </c>
      <c r="N13" s="302">
        <v>2003</v>
      </c>
      <c r="O13" s="297">
        <v>429</v>
      </c>
      <c r="P13" s="297">
        <v>1381</v>
      </c>
      <c r="Q13" s="297">
        <v>19</v>
      </c>
      <c r="R13" s="297">
        <v>166</v>
      </c>
      <c r="S13" s="297">
        <v>8</v>
      </c>
      <c r="T13" s="277"/>
    </row>
    <row r="14" spans="1:20" ht="18" customHeight="1">
      <c r="A14" s="280" t="s">
        <v>297</v>
      </c>
      <c r="B14" s="300">
        <v>3807</v>
      </c>
      <c r="C14" s="297">
        <v>865</v>
      </c>
      <c r="D14" s="297">
        <v>2614</v>
      </c>
      <c r="E14" s="297">
        <v>33</v>
      </c>
      <c r="F14" s="297">
        <v>274</v>
      </c>
      <c r="G14" s="301">
        <v>21</v>
      </c>
      <c r="H14" s="302">
        <v>1906</v>
      </c>
      <c r="I14" s="297">
        <v>585</v>
      </c>
      <c r="J14" s="297">
        <v>1199</v>
      </c>
      <c r="K14" s="297">
        <v>9</v>
      </c>
      <c r="L14" s="297">
        <v>102</v>
      </c>
      <c r="M14" s="301">
        <v>11</v>
      </c>
      <c r="N14" s="302">
        <v>1901</v>
      </c>
      <c r="O14" s="297">
        <v>280</v>
      </c>
      <c r="P14" s="297">
        <v>1415</v>
      </c>
      <c r="Q14" s="297">
        <v>24</v>
      </c>
      <c r="R14" s="297">
        <v>172</v>
      </c>
      <c r="S14" s="297">
        <v>10</v>
      </c>
      <c r="T14" s="277"/>
    </row>
    <row r="15" spans="1:20" ht="18" customHeight="1">
      <c r="A15" s="280" t="s">
        <v>298</v>
      </c>
      <c r="B15" s="300">
        <v>3935</v>
      </c>
      <c r="C15" s="297">
        <v>706</v>
      </c>
      <c r="D15" s="297">
        <v>2886</v>
      </c>
      <c r="E15" s="297">
        <v>47</v>
      </c>
      <c r="F15" s="297">
        <v>263</v>
      </c>
      <c r="G15" s="301">
        <v>33</v>
      </c>
      <c r="H15" s="302">
        <v>1964</v>
      </c>
      <c r="I15" s="297">
        <v>485</v>
      </c>
      <c r="J15" s="297">
        <v>1345</v>
      </c>
      <c r="K15" s="297">
        <v>9</v>
      </c>
      <c r="L15" s="297">
        <v>102</v>
      </c>
      <c r="M15" s="301">
        <v>23</v>
      </c>
      <c r="N15" s="302">
        <v>1971</v>
      </c>
      <c r="O15" s="297">
        <v>221</v>
      </c>
      <c r="P15" s="297">
        <v>1541</v>
      </c>
      <c r="Q15" s="297">
        <v>38</v>
      </c>
      <c r="R15" s="297">
        <v>161</v>
      </c>
      <c r="S15" s="297">
        <v>10</v>
      </c>
      <c r="T15" s="277"/>
    </row>
    <row r="16" spans="1:20" ht="18" customHeight="1">
      <c r="A16" s="280" t="s">
        <v>299</v>
      </c>
      <c r="B16" s="300">
        <v>4256</v>
      </c>
      <c r="C16" s="297">
        <v>543</v>
      </c>
      <c r="D16" s="297">
        <v>3370</v>
      </c>
      <c r="E16" s="297">
        <v>83</v>
      </c>
      <c r="F16" s="297">
        <v>238</v>
      </c>
      <c r="G16" s="301">
        <v>22</v>
      </c>
      <c r="H16" s="302">
        <v>2140</v>
      </c>
      <c r="I16" s="297">
        <v>427</v>
      </c>
      <c r="J16" s="297">
        <v>1559</v>
      </c>
      <c r="K16" s="297">
        <v>25</v>
      </c>
      <c r="L16" s="297">
        <v>112</v>
      </c>
      <c r="M16" s="301">
        <v>17</v>
      </c>
      <c r="N16" s="302">
        <v>2116</v>
      </c>
      <c r="O16" s="297">
        <v>116</v>
      </c>
      <c r="P16" s="297">
        <v>1811</v>
      </c>
      <c r="Q16" s="297">
        <v>58</v>
      </c>
      <c r="R16" s="297">
        <v>126</v>
      </c>
      <c r="S16" s="297">
        <v>5</v>
      </c>
      <c r="T16" s="277"/>
    </row>
    <row r="17" spans="1:20" ht="18" customHeight="1">
      <c r="A17" s="280" t="s">
        <v>300</v>
      </c>
      <c r="B17" s="300">
        <v>5303</v>
      </c>
      <c r="C17" s="297">
        <v>486</v>
      </c>
      <c r="D17" s="297">
        <v>4302</v>
      </c>
      <c r="E17" s="297">
        <v>198</v>
      </c>
      <c r="F17" s="297">
        <v>290</v>
      </c>
      <c r="G17" s="301">
        <v>27</v>
      </c>
      <c r="H17" s="302">
        <v>2677</v>
      </c>
      <c r="I17" s="297">
        <v>381</v>
      </c>
      <c r="J17" s="297">
        <v>2081</v>
      </c>
      <c r="K17" s="297">
        <v>56</v>
      </c>
      <c r="L17" s="297">
        <v>139</v>
      </c>
      <c r="M17" s="301">
        <v>20</v>
      </c>
      <c r="N17" s="302">
        <v>2626</v>
      </c>
      <c r="O17" s="297">
        <v>105</v>
      </c>
      <c r="P17" s="297">
        <v>2221</v>
      </c>
      <c r="Q17" s="297">
        <v>142</v>
      </c>
      <c r="R17" s="297">
        <v>151</v>
      </c>
      <c r="S17" s="297">
        <v>7</v>
      </c>
      <c r="T17" s="277"/>
    </row>
    <row r="18" spans="1:20" ht="18" customHeight="1">
      <c r="A18" s="280" t="s">
        <v>301</v>
      </c>
      <c r="B18" s="300">
        <v>5448</v>
      </c>
      <c r="C18" s="297">
        <v>367</v>
      </c>
      <c r="D18" s="297">
        <v>4470</v>
      </c>
      <c r="E18" s="297">
        <v>311</v>
      </c>
      <c r="F18" s="297">
        <v>258</v>
      </c>
      <c r="G18" s="301">
        <v>42</v>
      </c>
      <c r="H18" s="302">
        <v>2808</v>
      </c>
      <c r="I18" s="297">
        <v>265</v>
      </c>
      <c r="J18" s="297">
        <v>2333</v>
      </c>
      <c r="K18" s="297">
        <v>70</v>
      </c>
      <c r="L18" s="297">
        <v>124</v>
      </c>
      <c r="M18" s="301">
        <v>16</v>
      </c>
      <c r="N18" s="302">
        <v>2640</v>
      </c>
      <c r="O18" s="297">
        <v>102</v>
      </c>
      <c r="P18" s="297">
        <v>2137</v>
      </c>
      <c r="Q18" s="297">
        <v>241</v>
      </c>
      <c r="R18" s="297">
        <v>134</v>
      </c>
      <c r="S18" s="297">
        <v>26</v>
      </c>
      <c r="T18" s="277"/>
    </row>
    <row r="19" spans="1:20" ht="18" customHeight="1">
      <c r="A19" s="280" t="s">
        <v>302</v>
      </c>
      <c r="B19" s="300">
        <v>4411</v>
      </c>
      <c r="C19" s="297">
        <v>184</v>
      </c>
      <c r="D19" s="297">
        <v>3589</v>
      </c>
      <c r="E19" s="297">
        <v>461</v>
      </c>
      <c r="F19" s="297">
        <v>150</v>
      </c>
      <c r="G19" s="301">
        <v>27</v>
      </c>
      <c r="H19" s="302">
        <v>2157</v>
      </c>
      <c r="I19" s="297">
        <v>114</v>
      </c>
      <c r="J19" s="297">
        <v>1845</v>
      </c>
      <c r="K19" s="297">
        <v>115</v>
      </c>
      <c r="L19" s="297">
        <v>73</v>
      </c>
      <c r="M19" s="301">
        <v>10</v>
      </c>
      <c r="N19" s="302">
        <v>2254</v>
      </c>
      <c r="O19" s="297">
        <v>70</v>
      </c>
      <c r="P19" s="297">
        <v>1744</v>
      </c>
      <c r="Q19" s="297">
        <v>346</v>
      </c>
      <c r="R19" s="297">
        <v>77</v>
      </c>
      <c r="S19" s="297">
        <v>17</v>
      </c>
      <c r="T19" s="277"/>
    </row>
    <row r="20" spans="1:20" ht="18" customHeight="1">
      <c r="A20" s="280" t="s">
        <v>303</v>
      </c>
      <c r="B20" s="300">
        <v>4011</v>
      </c>
      <c r="C20" s="297">
        <v>82</v>
      </c>
      <c r="D20" s="297">
        <v>3134</v>
      </c>
      <c r="E20" s="297">
        <v>684</v>
      </c>
      <c r="F20" s="297">
        <v>85</v>
      </c>
      <c r="G20" s="301">
        <v>26</v>
      </c>
      <c r="H20" s="302">
        <v>1872</v>
      </c>
      <c r="I20" s="297">
        <v>39</v>
      </c>
      <c r="J20" s="297">
        <v>1664</v>
      </c>
      <c r="K20" s="297">
        <v>125</v>
      </c>
      <c r="L20" s="297">
        <v>36</v>
      </c>
      <c r="M20" s="301">
        <v>8</v>
      </c>
      <c r="N20" s="302">
        <v>2139</v>
      </c>
      <c r="O20" s="297">
        <v>43</v>
      </c>
      <c r="P20" s="297">
        <v>1470</v>
      </c>
      <c r="Q20" s="297">
        <v>559</v>
      </c>
      <c r="R20" s="297">
        <v>49</v>
      </c>
      <c r="S20" s="297">
        <v>18</v>
      </c>
      <c r="T20" s="277"/>
    </row>
    <row r="21" spans="1:20" ht="18" customHeight="1">
      <c r="A21" s="280" t="s">
        <v>304</v>
      </c>
      <c r="B21" s="300">
        <v>3936</v>
      </c>
      <c r="C21" s="297">
        <v>72</v>
      </c>
      <c r="D21" s="297">
        <v>2730</v>
      </c>
      <c r="E21" s="297">
        <v>1042</v>
      </c>
      <c r="F21" s="297">
        <v>62</v>
      </c>
      <c r="G21" s="301">
        <v>30</v>
      </c>
      <c r="H21" s="302">
        <v>1749</v>
      </c>
      <c r="I21" s="297">
        <v>24</v>
      </c>
      <c r="J21" s="297">
        <v>1474</v>
      </c>
      <c r="K21" s="297">
        <v>215</v>
      </c>
      <c r="L21" s="297">
        <v>27</v>
      </c>
      <c r="M21" s="301">
        <v>9</v>
      </c>
      <c r="N21" s="302">
        <v>2187</v>
      </c>
      <c r="O21" s="297">
        <v>48</v>
      </c>
      <c r="P21" s="297">
        <v>1256</v>
      </c>
      <c r="Q21" s="297">
        <v>827</v>
      </c>
      <c r="R21" s="297">
        <v>35</v>
      </c>
      <c r="S21" s="297">
        <v>21</v>
      </c>
      <c r="T21" s="277"/>
    </row>
    <row r="22" spans="1:20" ht="18" customHeight="1">
      <c r="A22" s="280" t="s">
        <v>305</v>
      </c>
      <c r="B22" s="300">
        <v>3342</v>
      </c>
      <c r="C22" s="297">
        <v>59</v>
      </c>
      <c r="D22" s="297">
        <v>1799</v>
      </c>
      <c r="E22" s="297">
        <v>1400</v>
      </c>
      <c r="F22" s="297">
        <v>49</v>
      </c>
      <c r="G22" s="301">
        <v>35</v>
      </c>
      <c r="H22" s="302">
        <v>1353</v>
      </c>
      <c r="I22" s="297">
        <v>16</v>
      </c>
      <c r="J22" s="297">
        <v>1043</v>
      </c>
      <c r="K22" s="297">
        <v>277</v>
      </c>
      <c r="L22" s="297">
        <v>8</v>
      </c>
      <c r="M22" s="301">
        <v>9</v>
      </c>
      <c r="N22" s="302">
        <v>1989</v>
      </c>
      <c r="O22" s="297">
        <v>43</v>
      </c>
      <c r="P22" s="297">
        <v>756</v>
      </c>
      <c r="Q22" s="297">
        <v>1123</v>
      </c>
      <c r="R22" s="297">
        <v>41</v>
      </c>
      <c r="S22" s="297">
        <v>26</v>
      </c>
      <c r="T22" s="277"/>
    </row>
    <row r="23" spans="1:20" ht="18" customHeight="1">
      <c r="A23" s="280" t="s">
        <v>306</v>
      </c>
      <c r="B23" s="300">
        <v>1905</v>
      </c>
      <c r="C23" s="297">
        <v>31</v>
      </c>
      <c r="D23" s="297">
        <v>704</v>
      </c>
      <c r="E23" s="297">
        <v>1106</v>
      </c>
      <c r="F23" s="297">
        <v>25</v>
      </c>
      <c r="G23" s="301">
        <v>39</v>
      </c>
      <c r="H23" s="302">
        <v>654</v>
      </c>
      <c r="I23" s="297">
        <v>3</v>
      </c>
      <c r="J23" s="297">
        <v>431</v>
      </c>
      <c r="K23" s="297">
        <v>206</v>
      </c>
      <c r="L23" s="297">
        <v>2</v>
      </c>
      <c r="M23" s="301">
        <v>12</v>
      </c>
      <c r="N23" s="302">
        <v>1251</v>
      </c>
      <c r="O23" s="297">
        <v>28</v>
      </c>
      <c r="P23" s="297">
        <v>273</v>
      </c>
      <c r="Q23" s="297">
        <v>900</v>
      </c>
      <c r="R23" s="297">
        <v>23</v>
      </c>
      <c r="S23" s="297">
        <v>27</v>
      </c>
      <c r="T23" s="277"/>
    </row>
    <row r="24" spans="1:20" ht="18" customHeight="1">
      <c r="A24" s="280" t="s">
        <v>307</v>
      </c>
      <c r="B24" s="300">
        <v>700</v>
      </c>
      <c r="C24" s="297">
        <v>6</v>
      </c>
      <c r="D24" s="297">
        <v>132</v>
      </c>
      <c r="E24" s="297">
        <v>541</v>
      </c>
      <c r="F24" s="297">
        <v>3</v>
      </c>
      <c r="G24" s="301">
        <v>18</v>
      </c>
      <c r="H24" s="302">
        <v>177</v>
      </c>
      <c r="I24" s="297">
        <v>1</v>
      </c>
      <c r="J24" s="297">
        <v>85</v>
      </c>
      <c r="K24" s="297">
        <v>87</v>
      </c>
      <c r="L24" s="297" t="s">
        <v>193</v>
      </c>
      <c r="M24" s="301">
        <v>4</v>
      </c>
      <c r="N24" s="302">
        <v>523</v>
      </c>
      <c r="O24" s="297">
        <v>5</v>
      </c>
      <c r="P24" s="297">
        <v>47</v>
      </c>
      <c r="Q24" s="297">
        <v>454</v>
      </c>
      <c r="R24" s="297">
        <v>3</v>
      </c>
      <c r="S24" s="297">
        <v>14</v>
      </c>
      <c r="T24" s="277"/>
    </row>
    <row r="25" spans="1:20" ht="18" customHeight="1">
      <c r="A25" s="280" t="s">
        <v>308</v>
      </c>
      <c r="B25" s="300">
        <v>193</v>
      </c>
      <c r="C25" s="297">
        <v>1</v>
      </c>
      <c r="D25" s="297">
        <v>23</v>
      </c>
      <c r="E25" s="297">
        <v>158</v>
      </c>
      <c r="F25" s="297">
        <v>5</v>
      </c>
      <c r="G25" s="301">
        <v>6</v>
      </c>
      <c r="H25" s="302">
        <v>43</v>
      </c>
      <c r="I25" s="297" t="s">
        <v>193</v>
      </c>
      <c r="J25" s="297">
        <v>15</v>
      </c>
      <c r="K25" s="297">
        <v>28</v>
      </c>
      <c r="L25" s="297" t="s">
        <v>193</v>
      </c>
      <c r="M25" s="301" t="s">
        <v>193</v>
      </c>
      <c r="N25" s="302">
        <v>150</v>
      </c>
      <c r="O25" s="297">
        <v>1</v>
      </c>
      <c r="P25" s="297">
        <v>8</v>
      </c>
      <c r="Q25" s="297">
        <v>130</v>
      </c>
      <c r="R25" s="297">
        <v>5</v>
      </c>
      <c r="S25" s="297">
        <v>6</v>
      </c>
      <c r="T25" s="277"/>
    </row>
    <row r="26" spans="1:20" ht="18" customHeight="1">
      <c r="A26" s="280" t="s">
        <v>309</v>
      </c>
      <c r="B26" s="300">
        <v>30</v>
      </c>
      <c r="C26" s="297" t="s">
        <v>193</v>
      </c>
      <c r="D26" s="297">
        <v>1</v>
      </c>
      <c r="E26" s="297">
        <v>29</v>
      </c>
      <c r="F26" s="297" t="s">
        <v>193</v>
      </c>
      <c r="G26" s="301" t="s">
        <v>193</v>
      </c>
      <c r="H26" s="302">
        <v>3</v>
      </c>
      <c r="I26" s="297" t="s">
        <v>193</v>
      </c>
      <c r="J26" s="297">
        <v>1</v>
      </c>
      <c r="K26" s="297">
        <v>2</v>
      </c>
      <c r="L26" s="297" t="s">
        <v>193</v>
      </c>
      <c r="M26" s="301" t="s">
        <v>193</v>
      </c>
      <c r="N26" s="302">
        <v>27</v>
      </c>
      <c r="O26" s="297" t="s">
        <v>193</v>
      </c>
      <c r="P26" s="297" t="s">
        <v>193</v>
      </c>
      <c r="Q26" s="297">
        <v>27</v>
      </c>
      <c r="R26" s="297" t="s">
        <v>193</v>
      </c>
      <c r="S26" s="297" t="s">
        <v>193</v>
      </c>
      <c r="T26" s="277"/>
    </row>
    <row r="27" spans="1:20" ht="18" customHeight="1">
      <c r="A27" s="281" t="s">
        <v>310</v>
      </c>
      <c r="B27" s="306">
        <v>53.776498576100003</v>
      </c>
      <c r="C27" s="307">
        <v>31.926003683200001</v>
      </c>
      <c r="D27" s="307">
        <v>57.908554237399997</v>
      </c>
      <c r="E27" s="307">
        <v>78.768495835400003</v>
      </c>
      <c r="F27" s="307">
        <v>51.701612903200001</v>
      </c>
      <c r="G27" s="308">
        <v>59.995283018899997</v>
      </c>
      <c r="H27" s="306">
        <v>52.369734564300003</v>
      </c>
      <c r="I27" s="307">
        <v>33.288078630299999</v>
      </c>
      <c r="J27" s="307">
        <v>59.161474380900003</v>
      </c>
      <c r="K27" s="307">
        <v>77.598454027700001</v>
      </c>
      <c r="L27" s="307">
        <v>52.667981961700001</v>
      </c>
      <c r="M27" s="308">
        <v>53.146766169199999</v>
      </c>
      <c r="N27" s="306">
        <v>55.082819825900003</v>
      </c>
      <c r="O27" s="307">
        <v>30.038488576399999</v>
      </c>
      <c r="P27" s="307">
        <v>56.668511407300002</v>
      </c>
      <c r="Q27" s="307">
        <v>79.0623212096</v>
      </c>
      <c r="R27" s="307">
        <v>51.064312267699997</v>
      </c>
      <c r="S27" s="307">
        <v>66.168161435000002</v>
      </c>
      <c r="T27" s="277"/>
    </row>
    <row r="28" spans="1:20" ht="18" customHeight="1">
      <c r="A28" s="279" t="s">
        <v>311</v>
      </c>
      <c r="B28" s="300">
        <v>18528</v>
      </c>
      <c r="C28" s="297">
        <v>435</v>
      </c>
      <c r="D28" s="297">
        <v>12112</v>
      </c>
      <c r="E28" s="297">
        <v>5421</v>
      </c>
      <c r="F28" s="297">
        <v>379</v>
      </c>
      <c r="G28" s="301">
        <v>181</v>
      </c>
      <c r="H28" s="302">
        <v>8008</v>
      </c>
      <c r="I28" s="297">
        <v>197</v>
      </c>
      <c r="J28" s="297">
        <v>6558</v>
      </c>
      <c r="K28" s="297">
        <v>1055</v>
      </c>
      <c r="L28" s="297">
        <v>146</v>
      </c>
      <c r="M28" s="301">
        <v>52</v>
      </c>
      <c r="N28" s="302">
        <v>10520</v>
      </c>
      <c r="O28" s="297">
        <v>238</v>
      </c>
      <c r="P28" s="297">
        <v>5554</v>
      </c>
      <c r="Q28" s="297">
        <v>4366</v>
      </c>
      <c r="R28" s="297">
        <v>233</v>
      </c>
      <c r="S28" s="297">
        <v>129</v>
      </c>
      <c r="T28" s="277"/>
    </row>
    <row r="29" spans="1:20" ht="18" customHeight="1">
      <c r="A29" s="279" t="s">
        <v>312</v>
      </c>
      <c r="B29" s="300">
        <v>10106</v>
      </c>
      <c r="C29" s="297">
        <v>169</v>
      </c>
      <c r="D29" s="297">
        <v>5389</v>
      </c>
      <c r="E29" s="297">
        <v>4276</v>
      </c>
      <c r="F29" s="297">
        <v>144</v>
      </c>
      <c r="G29" s="301">
        <v>128</v>
      </c>
      <c r="H29" s="302">
        <v>3979</v>
      </c>
      <c r="I29" s="297">
        <v>44</v>
      </c>
      <c r="J29" s="297">
        <v>3049</v>
      </c>
      <c r="K29" s="297">
        <v>815</v>
      </c>
      <c r="L29" s="297">
        <v>37</v>
      </c>
      <c r="M29" s="301">
        <v>34</v>
      </c>
      <c r="N29" s="302">
        <v>6127</v>
      </c>
      <c r="O29" s="297">
        <v>125</v>
      </c>
      <c r="P29" s="297">
        <v>2340</v>
      </c>
      <c r="Q29" s="297">
        <v>3461</v>
      </c>
      <c r="R29" s="297">
        <v>107</v>
      </c>
      <c r="S29" s="297">
        <v>94</v>
      </c>
      <c r="T29" s="277"/>
    </row>
    <row r="30" spans="1:20" ht="18" customHeight="1" thickBot="1">
      <c r="A30" s="284" t="s">
        <v>313</v>
      </c>
      <c r="B30" s="312">
        <v>2828</v>
      </c>
      <c r="C30" s="313">
        <v>38</v>
      </c>
      <c r="D30" s="313">
        <v>860</v>
      </c>
      <c r="E30" s="313">
        <v>1834</v>
      </c>
      <c r="F30" s="313">
        <v>33</v>
      </c>
      <c r="G30" s="314">
        <v>63</v>
      </c>
      <c r="H30" s="315">
        <v>877</v>
      </c>
      <c r="I30" s="313">
        <v>4</v>
      </c>
      <c r="J30" s="313">
        <v>532</v>
      </c>
      <c r="K30" s="313">
        <v>323</v>
      </c>
      <c r="L30" s="313">
        <v>2</v>
      </c>
      <c r="M30" s="314">
        <v>16</v>
      </c>
      <c r="N30" s="315">
        <v>1951</v>
      </c>
      <c r="O30" s="313">
        <v>34</v>
      </c>
      <c r="P30" s="313">
        <v>328</v>
      </c>
      <c r="Q30" s="313">
        <v>1511</v>
      </c>
      <c r="R30" s="313">
        <v>31</v>
      </c>
      <c r="S30" s="313">
        <v>47</v>
      </c>
      <c r="T30" s="277"/>
    </row>
    <row r="31" spans="1:20" ht="18" customHeight="1">
      <c r="A31" s="285"/>
      <c r="B31" s="275"/>
      <c r="C31" s="277"/>
      <c r="D31" s="277"/>
      <c r="E31" s="286"/>
      <c r="F31" s="277"/>
      <c r="G31" s="277"/>
      <c r="H31" s="275"/>
      <c r="I31" s="275"/>
      <c r="J31" s="275"/>
      <c r="K31" s="275"/>
      <c r="L31" s="275"/>
      <c r="M31" s="277"/>
      <c r="N31" s="275"/>
      <c r="O31" s="275"/>
      <c r="P31" s="275"/>
      <c r="Q31" s="275"/>
      <c r="R31" s="275"/>
      <c r="S31" s="277"/>
      <c r="T31" s="277"/>
    </row>
    <row r="32" spans="1:20" s="288" customFormat="1" ht="18" customHeight="1" thickBot="1">
      <c r="A32" s="266" t="s">
        <v>317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</row>
    <row r="33" spans="1:22" s="288" customFormat="1" ht="18" customHeight="1">
      <c r="A33" s="270"/>
      <c r="B33" s="684" t="s">
        <v>278</v>
      </c>
      <c r="C33" s="685"/>
      <c r="D33" s="685"/>
      <c r="E33" s="685"/>
      <c r="F33" s="685"/>
      <c r="G33" s="686"/>
      <c r="H33" s="683" t="s">
        <v>279</v>
      </c>
      <c r="I33" s="687"/>
      <c r="J33" s="687"/>
      <c r="K33" s="687"/>
      <c r="L33" s="687"/>
      <c r="M33" s="682"/>
      <c r="N33" s="683" t="s">
        <v>280</v>
      </c>
      <c r="O33" s="687"/>
      <c r="P33" s="687"/>
      <c r="Q33" s="687"/>
      <c r="R33" s="687"/>
      <c r="S33" s="687"/>
      <c r="U33" s="289"/>
      <c r="V33" s="289"/>
    </row>
    <row r="34" spans="1:22" s="290" customFormat="1" ht="18" customHeight="1">
      <c r="A34" s="271"/>
      <c r="B34" s="272" t="s">
        <v>281</v>
      </c>
      <c r="C34" s="272" t="s">
        <v>282</v>
      </c>
      <c r="D34" s="272" t="s">
        <v>283</v>
      </c>
      <c r="E34" s="272" t="s">
        <v>284</v>
      </c>
      <c r="F34" s="272" t="s">
        <v>285</v>
      </c>
      <c r="G34" s="272" t="s">
        <v>269</v>
      </c>
      <c r="H34" s="273" t="s">
        <v>286</v>
      </c>
      <c r="I34" s="273" t="s">
        <v>287</v>
      </c>
      <c r="J34" s="273" t="s">
        <v>288</v>
      </c>
      <c r="K34" s="273" t="s">
        <v>289</v>
      </c>
      <c r="L34" s="273" t="s">
        <v>290</v>
      </c>
      <c r="M34" s="272" t="s">
        <v>269</v>
      </c>
      <c r="N34" s="273" t="s">
        <v>286</v>
      </c>
      <c r="O34" s="273" t="s">
        <v>287</v>
      </c>
      <c r="P34" s="273" t="s">
        <v>288</v>
      </c>
      <c r="Q34" s="273" t="s">
        <v>289</v>
      </c>
      <c r="R34" s="273" t="s">
        <v>290</v>
      </c>
      <c r="S34" s="274" t="s">
        <v>269</v>
      </c>
      <c r="U34" s="291"/>
      <c r="V34" s="291"/>
    </row>
    <row r="35" spans="1:22" s="299" customFormat="1" ht="18" customHeight="1">
      <c r="A35" s="292" t="s">
        <v>199</v>
      </c>
      <c r="B35" s="293">
        <v>55584</v>
      </c>
      <c r="C35" s="294">
        <v>13474</v>
      </c>
      <c r="D35" s="294">
        <v>32984</v>
      </c>
      <c r="E35" s="294">
        <v>6219</v>
      </c>
      <c r="F35" s="294">
        <v>2505</v>
      </c>
      <c r="G35" s="295">
        <v>402</v>
      </c>
      <c r="H35" s="296">
        <v>27087</v>
      </c>
      <c r="I35" s="294">
        <v>8003</v>
      </c>
      <c r="J35" s="294">
        <v>16515</v>
      </c>
      <c r="K35" s="294">
        <v>1210</v>
      </c>
      <c r="L35" s="294">
        <v>1107</v>
      </c>
      <c r="M35" s="295">
        <v>252</v>
      </c>
      <c r="N35" s="296">
        <v>28497</v>
      </c>
      <c r="O35" s="294">
        <v>5471</v>
      </c>
      <c r="P35" s="294">
        <v>16469</v>
      </c>
      <c r="Q35" s="294">
        <v>5009</v>
      </c>
      <c r="R35" s="294">
        <v>1398</v>
      </c>
      <c r="S35" s="294">
        <v>150</v>
      </c>
      <c r="T35" s="297"/>
      <c r="U35" s="298"/>
      <c r="V35" s="298"/>
    </row>
    <row r="36" spans="1:22" s="304" customFormat="1" ht="18" customHeight="1">
      <c r="A36" s="280" t="s">
        <v>315</v>
      </c>
      <c r="B36" s="300">
        <v>3027</v>
      </c>
      <c r="C36" s="297">
        <v>3015</v>
      </c>
      <c r="D36" s="297">
        <v>11</v>
      </c>
      <c r="E36" s="297" t="s">
        <v>193</v>
      </c>
      <c r="F36" s="297" t="s">
        <v>193</v>
      </c>
      <c r="G36" s="301">
        <v>1</v>
      </c>
      <c r="H36" s="302">
        <v>1530</v>
      </c>
      <c r="I36" s="297">
        <v>1526</v>
      </c>
      <c r="J36" s="297">
        <v>3</v>
      </c>
      <c r="K36" s="297" t="s">
        <v>193</v>
      </c>
      <c r="L36" s="297" t="s">
        <v>193</v>
      </c>
      <c r="M36" s="301">
        <v>1</v>
      </c>
      <c r="N36" s="302">
        <v>1497</v>
      </c>
      <c r="O36" s="297">
        <v>1489</v>
      </c>
      <c r="P36" s="297">
        <v>8</v>
      </c>
      <c r="Q36" s="297" t="s">
        <v>193</v>
      </c>
      <c r="R36" s="297" t="s">
        <v>193</v>
      </c>
      <c r="S36" s="297" t="s">
        <v>193</v>
      </c>
      <c r="T36" s="297"/>
      <c r="U36" s="303"/>
      <c r="V36" s="303"/>
    </row>
    <row r="37" spans="1:22" s="304" customFormat="1" ht="18" customHeight="1">
      <c r="A37" s="280" t="s">
        <v>293</v>
      </c>
      <c r="B37" s="300">
        <v>2298</v>
      </c>
      <c r="C37" s="297">
        <v>2087</v>
      </c>
      <c r="D37" s="297">
        <v>172</v>
      </c>
      <c r="E37" s="297" t="s">
        <v>193</v>
      </c>
      <c r="F37" s="297">
        <v>16</v>
      </c>
      <c r="G37" s="301">
        <v>23</v>
      </c>
      <c r="H37" s="302">
        <v>1176</v>
      </c>
      <c r="I37" s="297">
        <v>1082</v>
      </c>
      <c r="J37" s="297">
        <v>68</v>
      </c>
      <c r="K37" s="297" t="s">
        <v>193</v>
      </c>
      <c r="L37" s="297">
        <v>8</v>
      </c>
      <c r="M37" s="301">
        <v>18</v>
      </c>
      <c r="N37" s="302">
        <v>1122</v>
      </c>
      <c r="O37" s="297">
        <v>1005</v>
      </c>
      <c r="P37" s="297">
        <v>104</v>
      </c>
      <c r="Q37" s="297" t="s">
        <v>193</v>
      </c>
      <c r="R37" s="297">
        <v>8</v>
      </c>
      <c r="S37" s="297">
        <v>5</v>
      </c>
      <c r="T37" s="297"/>
      <c r="U37" s="303"/>
      <c r="V37" s="303"/>
    </row>
    <row r="38" spans="1:22" s="304" customFormat="1" ht="18" customHeight="1">
      <c r="A38" s="280" t="s">
        <v>294</v>
      </c>
      <c r="B38" s="300">
        <v>2511</v>
      </c>
      <c r="C38" s="297">
        <v>1707</v>
      </c>
      <c r="D38" s="297">
        <v>715</v>
      </c>
      <c r="E38" s="297" t="s">
        <v>193</v>
      </c>
      <c r="F38" s="297">
        <v>52</v>
      </c>
      <c r="G38" s="301">
        <v>37</v>
      </c>
      <c r="H38" s="302">
        <v>1329</v>
      </c>
      <c r="I38" s="297">
        <v>978</v>
      </c>
      <c r="J38" s="297">
        <v>304</v>
      </c>
      <c r="K38" s="297" t="s">
        <v>193</v>
      </c>
      <c r="L38" s="297">
        <v>20</v>
      </c>
      <c r="M38" s="301">
        <v>27</v>
      </c>
      <c r="N38" s="302">
        <v>1182</v>
      </c>
      <c r="O38" s="297">
        <v>729</v>
      </c>
      <c r="P38" s="297">
        <v>411</v>
      </c>
      <c r="Q38" s="297" t="s">
        <v>193</v>
      </c>
      <c r="R38" s="297">
        <v>32</v>
      </c>
      <c r="S38" s="297">
        <v>10</v>
      </c>
      <c r="T38" s="297"/>
      <c r="U38" s="303"/>
      <c r="V38" s="303"/>
    </row>
    <row r="39" spans="1:22" s="304" customFormat="1" ht="18" customHeight="1">
      <c r="A39" s="280" t="s">
        <v>295</v>
      </c>
      <c r="B39" s="300">
        <v>2810</v>
      </c>
      <c r="C39" s="297">
        <v>1253</v>
      </c>
      <c r="D39" s="297">
        <v>1400</v>
      </c>
      <c r="E39" s="297">
        <v>3</v>
      </c>
      <c r="F39" s="297">
        <v>123</v>
      </c>
      <c r="G39" s="301">
        <v>31</v>
      </c>
      <c r="H39" s="302">
        <v>1464</v>
      </c>
      <c r="I39" s="297">
        <v>758</v>
      </c>
      <c r="J39" s="297">
        <v>644</v>
      </c>
      <c r="K39" s="297">
        <v>1</v>
      </c>
      <c r="L39" s="297">
        <v>41</v>
      </c>
      <c r="M39" s="301">
        <v>20</v>
      </c>
      <c r="N39" s="302">
        <v>1346</v>
      </c>
      <c r="O39" s="297">
        <v>495</v>
      </c>
      <c r="P39" s="297">
        <v>756</v>
      </c>
      <c r="Q39" s="297">
        <v>2</v>
      </c>
      <c r="R39" s="297">
        <v>82</v>
      </c>
      <c r="S39" s="297">
        <v>11</v>
      </c>
      <c r="T39" s="297"/>
      <c r="U39" s="303"/>
      <c r="V39" s="303"/>
    </row>
    <row r="40" spans="1:22" s="304" customFormat="1" ht="18" customHeight="1">
      <c r="A40" s="280" t="s">
        <v>296</v>
      </c>
      <c r="B40" s="300">
        <v>3326</v>
      </c>
      <c r="C40" s="297">
        <v>1127</v>
      </c>
      <c r="D40" s="297">
        <v>1952</v>
      </c>
      <c r="E40" s="297">
        <v>5</v>
      </c>
      <c r="F40" s="297">
        <v>209</v>
      </c>
      <c r="G40" s="301">
        <v>33</v>
      </c>
      <c r="H40" s="302">
        <v>1758</v>
      </c>
      <c r="I40" s="297">
        <v>732</v>
      </c>
      <c r="J40" s="297">
        <v>933</v>
      </c>
      <c r="K40" s="297">
        <v>2</v>
      </c>
      <c r="L40" s="297">
        <v>67</v>
      </c>
      <c r="M40" s="301">
        <v>24</v>
      </c>
      <c r="N40" s="302">
        <v>1568</v>
      </c>
      <c r="O40" s="297">
        <v>395</v>
      </c>
      <c r="P40" s="297">
        <v>1019</v>
      </c>
      <c r="Q40" s="297">
        <v>3</v>
      </c>
      <c r="R40" s="297">
        <v>142</v>
      </c>
      <c r="S40" s="297">
        <v>9</v>
      </c>
      <c r="T40" s="297"/>
      <c r="U40" s="303"/>
      <c r="V40" s="303"/>
    </row>
    <row r="41" spans="1:22" s="304" customFormat="1" ht="18" customHeight="1">
      <c r="A41" s="280" t="s">
        <v>297</v>
      </c>
      <c r="B41" s="300">
        <v>3946</v>
      </c>
      <c r="C41" s="297">
        <v>1048</v>
      </c>
      <c r="D41" s="297">
        <v>2538</v>
      </c>
      <c r="E41" s="297">
        <v>29</v>
      </c>
      <c r="F41" s="297">
        <v>302</v>
      </c>
      <c r="G41" s="301">
        <v>29</v>
      </c>
      <c r="H41" s="302">
        <v>2004</v>
      </c>
      <c r="I41" s="297">
        <v>682</v>
      </c>
      <c r="J41" s="297">
        <v>1185</v>
      </c>
      <c r="K41" s="297">
        <v>4</v>
      </c>
      <c r="L41" s="297">
        <v>106</v>
      </c>
      <c r="M41" s="301">
        <v>27</v>
      </c>
      <c r="N41" s="302">
        <v>1942</v>
      </c>
      <c r="O41" s="297">
        <v>366</v>
      </c>
      <c r="P41" s="297">
        <v>1353</v>
      </c>
      <c r="Q41" s="297">
        <v>25</v>
      </c>
      <c r="R41" s="297">
        <v>196</v>
      </c>
      <c r="S41" s="297">
        <v>2</v>
      </c>
      <c r="T41" s="297"/>
      <c r="U41" s="303"/>
      <c r="V41" s="303"/>
    </row>
    <row r="42" spans="1:22" s="304" customFormat="1" ht="18" customHeight="1">
      <c r="A42" s="280" t="s">
        <v>298</v>
      </c>
      <c r="B42" s="300">
        <v>3802</v>
      </c>
      <c r="C42" s="297">
        <v>848</v>
      </c>
      <c r="D42" s="297">
        <v>2571</v>
      </c>
      <c r="E42" s="297">
        <v>46</v>
      </c>
      <c r="F42" s="297">
        <v>307</v>
      </c>
      <c r="G42" s="301">
        <v>30</v>
      </c>
      <c r="H42" s="302">
        <v>1930</v>
      </c>
      <c r="I42" s="297">
        <v>585</v>
      </c>
      <c r="J42" s="297">
        <v>1183</v>
      </c>
      <c r="K42" s="297">
        <v>9</v>
      </c>
      <c r="L42" s="297">
        <v>134</v>
      </c>
      <c r="M42" s="301">
        <v>19</v>
      </c>
      <c r="N42" s="302">
        <v>1872</v>
      </c>
      <c r="O42" s="297">
        <v>263</v>
      </c>
      <c r="P42" s="297">
        <v>1388</v>
      </c>
      <c r="Q42" s="297">
        <v>37</v>
      </c>
      <c r="R42" s="297">
        <v>173</v>
      </c>
      <c r="S42" s="297">
        <v>11</v>
      </c>
      <c r="T42" s="297"/>
      <c r="U42" s="303"/>
      <c r="V42" s="303"/>
    </row>
    <row r="43" spans="1:22" s="304" customFormat="1" ht="18" customHeight="1">
      <c r="A43" s="280" t="s">
        <v>299</v>
      </c>
      <c r="B43" s="300">
        <v>3933</v>
      </c>
      <c r="C43" s="297">
        <v>698</v>
      </c>
      <c r="D43" s="297">
        <v>2840</v>
      </c>
      <c r="E43" s="297">
        <v>70</v>
      </c>
      <c r="F43" s="297">
        <v>299</v>
      </c>
      <c r="G43" s="301">
        <v>26</v>
      </c>
      <c r="H43" s="302">
        <v>1999</v>
      </c>
      <c r="I43" s="297">
        <v>482</v>
      </c>
      <c r="J43" s="297">
        <v>1342</v>
      </c>
      <c r="K43" s="297">
        <v>16</v>
      </c>
      <c r="L43" s="297">
        <v>141</v>
      </c>
      <c r="M43" s="301">
        <v>18</v>
      </c>
      <c r="N43" s="302">
        <v>1934</v>
      </c>
      <c r="O43" s="297">
        <v>216</v>
      </c>
      <c r="P43" s="297">
        <v>1498</v>
      </c>
      <c r="Q43" s="297">
        <v>54</v>
      </c>
      <c r="R43" s="297">
        <v>158</v>
      </c>
      <c r="S43" s="297">
        <v>8</v>
      </c>
      <c r="T43" s="297"/>
      <c r="U43" s="303"/>
      <c r="V43" s="303"/>
    </row>
    <row r="44" spans="1:22" s="304" customFormat="1" ht="18" customHeight="1">
      <c r="A44" s="280" t="s">
        <v>300</v>
      </c>
      <c r="B44" s="300">
        <v>4341</v>
      </c>
      <c r="C44" s="297">
        <v>531</v>
      </c>
      <c r="D44" s="297">
        <v>3370</v>
      </c>
      <c r="E44" s="297">
        <v>129</v>
      </c>
      <c r="F44" s="297">
        <v>292</v>
      </c>
      <c r="G44" s="301">
        <v>19</v>
      </c>
      <c r="H44" s="302">
        <v>2230</v>
      </c>
      <c r="I44" s="297">
        <v>423</v>
      </c>
      <c r="J44" s="297">
        <v>1594</v>
      </c>
      <c r="K44" s="297">
        <v>34</v>
      </c>
      <c r="L44" s="297">
        <v>164</v>
      </c>
      <c r="M44" s="301">
        <v>15</v>
      </c>
      <c r="N44" s="302">
        <v>2111</v>
      </c>
      <c r="O44" s="297">
        <v>108</v>
      </c>
      <c r="P44" s="297">
        <v>1776</v>
      </c>
      <c r="Q44" s="297">
        <v>95</v>
      </c>
      <c r="R44" s="297">
        <v>128</v>
      </c>
      <c r="S44" s="297">
        <v>4</v>
      </c>
      <c r="T44" s="297"/>
      <c r="U44" s="303"/>
      <c r="V44" s="303"/>
    </row>
    <row r="45" spans="1:22" s="304" customFormat="1" ht="18" customHeight="1">
      <c r="A45" s="280" t="s">
        <v>301</v>
      </c>
      <c r="B45" s="300">
        <v>5356</v>
      </c>
      <c r="C45" s="297">
        <v>482</v>
      </c>
      <c r="D45" s="297">
        <v>4247</v>
      </c>
      <c r="E45" s="297">
        <v>291</v>
      </c>
      <c r="F45" s="297">
        <v>300</v>
      </c>
      <c r="G45" s="301">
        <v>36</v>
      </c>
      <c r="H45" s="302">
        <v>2723</v>
      </c>
      <c r="I45" s="297">
        <v>373</v>
      </c>
      <c r="J45" s="297">
        <v>2097</v>
      </c>
      <c r="K45" s="297">
        <v>71</v>
      </c>
      <c r="L45" s="297">
        <v>156</v>
      </c>
      <c r="M45" s="301">
        <v>26</v>
      </c>
      <c r="N45" s="302">
        <v>2633</v>
      </c>
      <c r="O45" s="297">
        <v>109</v>
      </c>
      <c r="P45" s="297">
        <v>2150</v>
      </c>
      <c r="Q45" s="297">
        <v>220</v>
      </c>
      <c r="R45" s="297">
        <v>144</v>
      </c>
      <c r="S45" s="297">
        <v>10</v>
      </c>
      <c r="T45" s="297"/>
      <c r="U45" s="303"/>
      <c r="V45" s="303"/>
    </row>
    <row r="46" spans="1:22" s="304" customFormat="1" ht="18" customHeight="1">
      <c r="A46" s="280" t="s">
        <v>302</v>
      </c>
      <c r="B46" s="300">
        <v>5295</v>
      </c>
      <c r="C46" s="297">
        <v>322</v>
      </c>
      <c r="D46" s="297">
        <v>4221</v>
      </c>
      <c r="E46" s="297">
        <v>443</v>
      </c>
      <c r="F46" s="297">
        <v>270</v>
      </c>
      <c r="G46" s="301">
        <v>39</v>
      </c>
      <c r="H46" s="302">
        <v>2734</v>
      </c>
      <c r="I46" s="297">
        <v>228</v>
      </c>
      <c r="J46" s="297">
        <v>2248</v>
      </c>
      <c r="K46" s="297">
        <v>98</v>
      </c>
      <c r="L46" s="297">
        <v>134</v>
      </c>
      <c r="M46" s="301">
        <v>26</v>
      </c>
      <c r="N46" s="302">
        <v>2561</v>
      </c>
      <c r="O46" s="297">
        <v>94</v>
      </c>
      <c r="P46" s="297">
        <v>1973</v>
      </c>
      <c r="Q46" s="297">
        <v>345</v>
      </c>
      <c r="R46" s="297">
        <v>136</v>
      </c>
      <c r="S46" s="297">
        <v>13</v>
      </c>
      <c r="T46" s="297"/>
      <c r="U46" s="303"/>
      <c r="V46" s="303"/>
    </row>
    <row r="47" spans="1:22" s="304" customFormat="1" ht="18" customHeight="1">
      <c r="A47" s="280" t="s">
        <v>303</v>
      </c>
      <c r="B47" s="300">
        <v>4185</v>
      </c>
      <c r="C47" s="297">
        <v>158</v>
      </c>
      <c r="D47" s="297">
        <v>3223</v>
      </c>
      <c r="E47" s="297">
        <v>627</v>
      </c>
      <c r="F47" s="297">
        <v>153</v>
      </c>
      <c r="G47" s="301">
        <v>24</v>
      </c>
      <c r="H47" s="302">
        <v>2014</v>
      </c>
      <c r="I47" s="297">
        <v>95</v>
      </c>
      <c r="J47" s="297">
        <v>1684</v>
      </c>
      <c r="K47" s="297">
        <v>150</v>
      </c>
      <c r="L47" s="297">
        <v>73</v>
      </c>
      <c r="M47" s="301">
        <v>12</v>
      </c>
      <c r="N47" s="302">
        <v>2171</v>
      </c>
      <c r="O47" s="297">
        <v>63</v>
      </c>
      <c r="P47" s="297">
        <v>1539</v>
      </c>
      <c r="Q47" s="297">
        <v>477</v>
      </c>
      <c r="R47" s="297">
        <v>80</v>
      </c>
      <c r="S47" s="297">
        <v>12</v>
      </c>
      <c r="T47" s="297"/>
      <c r="U47" s="303"/>
      <c r="V47" s="303"/>
    </row>
    <row r="48" spans="1:22" s="304" customFormat="1" ht="18" customHeight="1">
      <c r="A48" s="280" t="s">
        <v>304</v>
      </c>
      <c r="B48" s="300">
        <v>3661</v>
      </c>
      <c r="C48" s="297">
        <v>76</v>
      </c>
      <c r="D48" s="297">
        <v>2577</v>
      </c>
      <c r="E48" s="297">
        <v>909</v>
      </c>
      <c r="F48" s="297">
        <v>80</v>
      </c>
      <c r="G48" s="301">
        <v>19</v>
      </c>
      <c r="H48" s="302">
        <v>1645</v>
      </c>
      <c r="I48" s="297">
        <v>37</v>
      </c>
      <c r="J48" s="297">
        <v>1407</v>
      </c>
      <c r="K48" s="297">
        <v>165</v>
      </c>
      <c r="L48" s="297">
        <v>32</v>
      </c>
      <c r="M48" s="301">
        <v>4</v>
      </c>
      <c r="N48" s="302">
        <v>2016</v>
      </c>
      <c r="O48" s="297">
        <v>39</v>
      </c>
      <c r="P48" s="297">
        <v>1170</v>
      </c>
      <c r="Q48" s="297">
        <v>744</v>
      </c>
      <c r="R48" s="297">
        <v>48</v>
      </c>
      <c r="S48" s="297">
        <v>15</v>
      </c>
      <c r="T48" s="297"/>
      <c r="U48" s="303"/>
      <c r="V48" s="303"/>
    </row>
    <row r="49" spans="1:22" s="304" customFormat="1" ht="18" customHeight="1">
      <c r="A49" s="280" t="s">
        <v>305</v>
      </c>
      <c r="B49" s="300">
        <v>3344</v>
      </c>
      <c r="C49" s="297">
        <v>57</v>
      </c>
      <c r="D49" s="297">
        <v>1931</v>
      </c>
      <c r="E49" s="297">
        <v>1296</v>
      </c>
      <c r="F49" s="297">
        <v>45</v>
      </c>
      <c r="G49" s="301">
        <v>15</v>
      </c>
      <c r="H49" s="302">
        <v>1384</v>
      </c>
      <c r="I49" s="297">
        <v>17</v>
      </c>
      <c r="J49" s="297">
        <v>1091</v>
      </c>
      <c r="K49" s="297">
        <v>254</v>
      </c>
      <c r="L49" s="297">
        <v>17</v>
      </c>
      <c r="M49" s="301">
        <v>5</v>
      </c>
      <c r="N49" s="302">
        <v>1960</v>
      </c>
      <c r="O49" s="297">
        <v>40</v>
      </c>
      <c r="P49" s="297">
        <v>840</v>
      </c>
      <c r="Q49" s="297">
        <v>1042</v>
      </c>
      <c r="R49" s="297">
        <v>28</v>
      </c>
      <c r="S49" s="297">
        <v>10</v>
      </c>
      <c r="T49" s="297"/>
      <c r="U49" s="303"/>
      <c r="V49" s="303"/>
    </row>
    <row r="50" spans="1:22" s="304" customFormat="1" ht="18" customHeight="1">
      <c r="A50" s="280" t="s">
        <v>306</v>
      </c>
      <c r="B50" s="300">
        <v>2403</v>
      </c>
      <c r="C50" s="297">
        <v>32</v>
      </c>
      <c r="D50" s="297">
        <v>949</v>
      </c>
      <c r="E50" s="297">
        <v>1368</v>
      </c>
      <c r="F50" s="297">
        <v>36</v>
      </c>
      <c r="G50" s="301">
        <v>18</v>
      </c>
      <c r="H50" s="302">
        <v>824</v>
      </c>
      <c r="I50" s="297">
        <v>5</v>
      </c>
      <c r="J50" s="297">
        <v>560</v>
      </c>
      <c r="K50" s="297">
        <v>245</v>
      </c>
      <c r="L50" s="297">
        <v>11</v>
      </c>
      <c r="M50" s="301">
        <v>3</v>
      </c>
      <c r="N50" s="302">
        <v>1579</v>
      </c>
      <c r="O50" s="297">
        <v>27</v>
      </c>
      <c r="P50" s="297">
        <v>389</v>
      </c>
      <c r="Q50" s="297">
        <v>1123</v>
      </c>
      <c r="R50" s="297">
        <v>25</v>
      </c>
      <c r="S50" s="297">
        <v>15</v>
      </c>
      <c r="T50" s="297"/>
      <c r="U50" s="303"/>
      <c r="V50" s="303"/>
    </row>
    <row r="51" spans="1:22" s="304" customFormat="1" ht="18" customHeight="1">
      <c r="A51" s="280" t="s">
        <v>307</v>
      </c>
      <c r="B51" s="300">
        <v>1053</v>
      </c>
      <c r="C51" s="297">
        <v>27</v>
      </c>
      <c r="D51" s="297">
        <v>241</v>
      </c>
      <c r="E51" s="297">
        <v>751</v>
      </c>
      <c r="F51" s="297">
        <v>17</v>
      </c>
      <c r="G51" s="301">
        <v>17</v>
      </c>
      <c r="H51" s="302">
        <v>288</v>
      </c>
      <c r="I51" s="297" t="s">
        <v>193</v>
      </c>
      <c r="J51" s="297">
        <v>156</v>
      </c>
      <c r="K51" s="297">
        <v>124</v>
      </c>
      <c r="L51" s="297">
        <v>3</v>
      </c>
      <c r="M51" s="301">
        <v>5</v>
      </c>
      <c r="N51" s="302">
        <v>765</v>
      </c>
      <c r="O51" s="297">
        <v>27</v>
      </c>
      <c r="P51" s="297">
        <v>85</v>
      </c>
      <c r="Q51" s="297">
        <v>627</v>
      </c>
      <c r="R51" s="297">
        <v>14</v>
      </c>
      <c r="S51" s="297">
        <v>12</v>
      </c>
      <c r="T51" s="297"/>
      <c r="U51" s="303"/>
      <c r="V51" s="303"/>
    </row>
    <row r="52" spans="1:22" s="304" customFormat="1" ht="18" customHeight="1">
      <c r="A52" s="280" t="s">
        <v>308</v>
      </c>
      <c r="B52" s="300">
        <v>264</v>
      </c>
      <c r="C52" s="297">
        <v>5</v>
      </c>
      <c r="D52" s="297">
        <v>25</v>
      </c>
      <c r="E52" s="297">
        <v>225</v>
      </c>
      <c r="F52" s="297">
        <v>4</v>
      </c>
      <c r="G52" s="301">
        <v>5</v>
      </c>
      <c r="H52" s="302">
        <v>50</v>
      </c>
      <c r="I52" s="297" t="s">
        <v>193</v>
      </c>
      <c r="J52" s="297">
        <v>16</v>
      </c>
      <c r="K52" s="297">
        <v>32</v>
      </c>
      <c r="L52" s="297" t="s">
        <v>193</v>
      </c>
      <c r="M52" s="301">
        <v>2</v>
      </c>
      <c r="N52" s="302">
        <v>214</v>
      </c>
      <c r="O52" s="297">
        <v>5</v>
      </c>
      <c r="P52" s="297">
        <v>9</v>
      </c>
      <c r="Q52" s="297">
        <v>193</v>
      </c>
      <c r="R52" s="297">
        <v>4</v>
      </c>
      <c r="S52" s="297">
        <v>3</v>
      </c>
      <c r="T52" s="297"/>
      <c r="U52" s="303"/>
      <c r="V52" s="303"/>
    </row>
    <row r="53" spans="1:22" s="304" customFormat="1" ht="18" customHeight="1">
      <c r="A53" s="280" t="s">
        <v>309</v>
      </c>
      <c r="B53" s="300">
        <v>29</v>
      </c>
      <c r="C53" s="297">
        <v>1</v>
      </c>
      <c r="D53" s="297">
        <v>1</v>
      </c>
      <c r="E53" s="297">
        <v>27</v>
      </c>
      <c r="F53" s="297" t="s">
        <v>193</v>
      </c>
      <c r="G53" s="301" t="s">
        <v>193</v>
      </c>
      <c r="H53" s="302">
        <v>5</v>
      </c>
      <c r="I53" s="297" t="s">
        <v>193</v>
      </c>
      <c r="J53" s="297" t="s">
        <v>193</v>
      </c>
      <c r="K53" s="297">
        <v>5</v>
      </c>
      <c r="L53" s="297" t="s">
        <v>193</v>
      </c>
      <c r="M53" s="301" t="s">
        <v>193</v>
      </c>
      <c r="N53" s="302">
        <v>24</v>
      </c>
      <c r="O53" s="297">
        <v>1</v>
      </c>
      <c r="P53" s="297">
        <v>1</v>
      </c>
      <c r="Q53" s="297">
        <v>22</v>
      </c>
      <c r="R53" s="297" t="s">
        <v>193</v>
      </c>
      <c r="S53" s="297" t="s">
        <v>193</v>
      </c>
      <c r="T53" s="297"/>
      <c r="U53" s="303"/>
      <c r="V53" s="303"/>
    </row>
    <row r="54" spans="1:22" s="311" customFormat="1" ht="18" customHeight="1">
      <c r="A54" s="305" t="s">
        <v>316</v>
      </c>
      <c r="B54" s="306">
        <v>55.484330022999998</v>
      </c>
      <c r="C54" s="307">
        <v>34.150437880399998</v>
      </c>
      <c r="D54" s="307">
        <v>59.598775163699997</v>
      </c>
      <c r="E54" s="307">
        <v>80.333252934599997</v>
      </c>
      <c r="F54" s="307">
        <v>54.5347305389</v>
      </c>
      <c r="G54" s="308">
        <v>54.4527363184</v>
      </c>
      <c r="H54" s="306">
        <v>53.858991398100002</v>
      </c>
      <c r="I54" s="307">
        <v>35.730288641800001</v>
      </c>
      <c r="J54" s="307">
        <v>60.748440811400002</v>
      </c>
      <c r="K54" s="307">
        <v>79.138016528899996</v>
      </c>
      <c r="L54" s="307">
        <v>55.537940379399998</v>
      </c>
      <c r="M54" s="308">
        <v>49.329365079399999</v>
      </c>
      <c r="N54" s="306">
        <v>57.029248692800003</v>
      </c>
      <c r="O54" s="307">
        <v>31.8394260647</v>
      </c>
      <c r="P54" s="307">
        <v>58.445898354500002</v>
      </c>
      <c r="Q54" s="307">
        <v>80.621980435200001</v>
      </c>
      <c r="R54" s="307">
        <v>53.740343347600003</v>
      </c>
      <c r="S54" s="307">
        <v>63.06</v>
      </c>
      <c r="T54" s="309"/>
      <c r="U54" s="310"/>
      <c r="V54" s="310"/>
    </row>
    <row r="55" spans="1:22" s="304" customFormat="1" ht="18" customHeight="1">
      <c r="A55" s="279" t="s">
        <v>311</v>
      </c>
      <c r="B55" s="300">
        <v>20234</v>
      </c>
      <c r="C55" s="297">
        <v>678</v>
      </c>
      <c r="D55" s="297">
        <v>13168</v>
      </c>
      <c r="E55" s="297">
        <v>5646</v>
      </c>
      <c r="F55" s="297">
        <v>605</v>
      </c>
      <c r="G55" s="301">
        <v>137</v>
      </c>
      <c r="H55" s="302">
        <v>8944</v>
      </c>
      <c r="I55" s="297">
        <v>382</v>
      </c>
      <c r="J55" s="297">
        <v>7162</v>
      </c>
      <c r="K55" s="297">
        <v>1073</v>
      </c>
      <c r="L55" s="297">
        <v>270</v>
      </c>
      <c r="M55" s="301">
        <v>57</v>
      </c>
      <c r="N55" s="302">
        <v>11290</v>
      </c>
      <c r="O55" s="297">
        <v>296</v>
      </c>
      <c r="P55" s="297">
        <v>6006</v>
      </c>
      <c r="Q55" s="297">
        <v>4573</v>
      </c>
      <c r="R55" s="297">
        <v>335</v>
      </c>
      <c r="S55" s="297">
        <v>80</v>
      </c>
      <c r="T55" s="297"/>
      <c r="U55" s="303"/>
      <c r="V55" s="303"/>
    </row>
    <row r="56" spans="1:22" s="304" customFormat="1" ht="18" customHeight="1">
      <c r="A56" s="279" t="s">
        <v>312</v>
      </c>
      <c r="B56" s="300">
        <v>10754</v>
      </c>
      <c r="C56" s="297">
        <v>198</v>
      </c>
      <c r="D56" s="297">
        <v>5724</v>
      </c>
      <c r="E56" s="297">
        <v>4576</v>
      </c>
      <c r="F56" s="297">
        <v>182</v>
      </c>
      <c r="G56" s="301">
        <v>74</v>
      </c>
      <c r="H56" s="302">
        <v>4196</v>
      </c>
      <c r="I56" s="297">
        <v>59</v>
      </c>
      <c r="J56" s="297">
        <v>3230</v>
      </c>
      <c r="K56" s="297">
        <v>825</v>
      </c>
      <c r="L56" s="297">
        <v>63</v>
      </c>
      <c r="M56" s="301">
        <v>19</v>
      </c>
      <c r="N56" s="302">
        <v>6558</v>
      </c>
      <c r="O56" s="297">
        <v>139</v>
      </c>
      <c r="P56" s="297">
        <v>2494</v>
      </c>
      <c r="Q56" s="297">
        <v>3751</v>
      </c>
      <c r="R56" s="297">
        <v>119</v>
      </c>
      <c r="S56" s="297">
        <v>55</v>
      </c>
      <c r="T56" s="297"/>
      <c r="U56" s="303"/>
      <c r="V56" s="303"/>
    </row>
    <row r="57" spans="1:22" s="304" customFormat="1" ht="18" customHeight="1" thickBot="1">
      <c r="A57" s="284" t="s">
        <v>313</v>
      </c>
      <c r="B57" s="312">
        <v>3749</v>
      </c>
      <c r="C57" s="313">
        <v>65</v>
      </c>
      <c r="D57" s="313">
        <v>1216</v>
      </c>
      <c r="E57" s="313">
        <v>2371</v>
      </c>
      <c r="F57" s="313">
        <v>57</v>
      </c>
      <c r="G57" s="314">
        <v>40</v>
      </c>
      <c r="H57" s="315">
        <v>1167</v>
      </c>
      <c r="I57" s="313">
        <v>5</v>
      </c>
      <c r="J57" s="313">
        <v>732</v>
      </c>
      <c r="K57" s="313">
        <v>406</v>
      </c>
      <c r="L57" s="313">
        <v>14</v>
      </c>
      <c r="M57" s="314">
        <v>10</v>
      </c>
      <c r="N57" s="315">
        <v>2582</v>
      </c>
      <c r="O57" s="313">
        <v>60</v>
      </c>
      <c r="P57" s="313">
        <v>484</v>
      </c>
      <c r="Q57" s="313">
        <v>1965</v>
      </c>
      <c r="R57" s="313">
        <v>43</v>
      </c>
      <c r="S57" s="313">
        <v>30</v>
      </c>
      <c r="T57" s="297"/>
      <c r="U57" s="303"/>
      <c r="V57" s="303"/>
    </row>
    <row r="58" spans="1:22" ht="18" customHeight="1">
      <c r="A58" s="285"/>
      <c r="B58" s="275"/>
      <c r="C58" s="277"/>
      <c r="D58" s="277"/>
      <c r="E58" s="286"/>
      <c r="F58" s="277"/>
      <c r="G58" s="277"/>
      <c r="H58" s="275"/>
      <c r="I58" s="275"/>
      <c r="J58" s="275"/>
      <c r="K58" s="275"/>
      <c r="L58" s="275"/>
      <c r="M58" s="277"/>
      <c r="N58" s="275"/>
      <c r="O58" s="275"/>
      <c r="P58" s="275"/>
      <c r="Q58" s="275"/>
      <c r="R58" s="275"/>
      <c r="S58" s="277"/>
      <c r="T58" s="277"/>
    </row>
    <row r="59" spans="1:22" s="288" customFormat="1" ht="18" customHeight="1" thickBot="1">
      <c r="A59" s="266" t="s">
        <v>543</v>
      </c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</row>
    <row r="60" spans="1:22" s="288" customFormat="1" ht="18" customHeight="1">
      <c r="A60" s="270"/>
      <c r="B60" s="680" t="s">
        <v>318</v>
      </c>
      <c r="C60" s="680"/>
      <c r="D60" s="680"/>
      <c r="E60" s="680"/>
      <c r="F60" s="680"/>
      <c r="G60" s="680"/>
      <c r="H60" s="681" t="s">
        <v>279</v>
      </c>
      <c r="I60" s="681"/>
      <c r="J60" s="681"/>
      <c r="K60" s="681"/>
      <c r="L60" s="681"/>
      <c r="M60" s="681"/>
      <c r="N60" s="682" t="s">
        <v>280</v>
      </c>
      <c r="O60" s="681"/>
      <c r="P60" s="681"/>
      <c r="Q60" s="681"/>
      <c r="R60" s="681"/>
      <c r="S60" s="683"/>
      <c r="U60" s="289"/>
      <c r="V60" s="289"/>
    </row>
    <row r="61" spans="1:22" s="290" customFormat="1" ht="18" customHeight="1">
      <c r="A61" s="271"/>
      <c r="B61" s="272" t="s">
        <v>281</v>
      </c>
      <c r="C61" s="272" t="s">
        <v>282</v>
      </c>
      <c r="D61" s="272" t="s">
        <v>283</v>
      </c>
      <c r="E61" s="272" t="s">
        <v>284</v>
      </c>
      <c r="F61" s="272" t="s">
        <v>285</v>
      </c>
      <c r="G61" s="272" t="s">
        <v>269</v>
      </c>
      <c r="H61" s="273" t="s">
        <v>286</v>
      </c>
      <c r="I61" s="273" t="s">
        <v>287</v>
      </c>
      <c r="J61" s="273" t="s">
        <v>288</v>
      </c>
      <c r="K61" s="273" t="s">
        <v>289</v>
      </c>
      <c r="L61" s="273" t="s">
        <v>290</v>
      </c>
      <c r="M61" s="272" t="s">
        <v>269</v>
      </c>
      <c r="N61" s="510" t="s">
        <v>286</v>
      </c>
      <c r="O61" s="273" t="s">
        <v>287</v>
      </c>
      <c r="P61" s="273" t="s">
        <v>288</v>
      </c>
      <c r="Q61" s="273" t="s">
        <v>289</v>
      </c>
      <c r="R61" s="273" t="s">
        <v>290</v>
      </c>
      <c r="S61" s="274" t="s">
        <v>269</v>
      </c>
      <c r="U61" s="291"/>
      <c r="V61" s="291"/>
    </row>
    <row r="62" spans="1:22" s="299" customFormat="1" ht="18" customHeight="1">
      <c r="A62" s="292" t="s">
        <v>199</v>
      </c>
      <c r="B62" s="516">
        <v>52108</v>
      </c>
      <c r="C62" s="516">
        <v>12767</v>
      </c>
      <c r="D62" s="516">
        <v>30241</v>
      </c>
      <c r="E62" s="516">
        <v>5947</v>
      </c>
      <c r="F62" s="516">
        <v>2473</v>
      </c>
      <c r="G62" s="517">
        <v>680</v>
      </c>
      <c r="H62" s="518">
        <v>25231</v>
      </c>
      <c r="I62" s="516">
        <v>7687</v>
      </c>
      <c r="J62" s="516">
        <v>15081</v>
      </c>
      <c r="K62" s="516">
        <v>1130</v>
      </c>
      <c r="L62" s="516">
        <v>1005</v>
      </c>
      <c r="M62" s="519">
        <v>328</v>
      </c>
      <c r="N62" s="516">
        <v>26877</v>
      </c>
      <c r="O62" s="516">
        <v>5080</v>
      </c>
      <c r="P62" s="516">
        <v>15160</v>
      </c>
      <c r="Q62" s="516">
        <v>4817</v>
      </c>
      <c r="R62" s="516">
        <v>1468</v>
      </c>
      <c r="S62" s="516">
        <v>352</v>
      </c>
      <c r="T62" s="297"/>
      <c r="U62" s="298"/>
      <c r="V62" s="298"/>
    </row>
    <row r="63" spans="1:22" s="304" customFormat="1" ht="18" customHeight="1">
      <c r="A63" s="280" t="s">
        <v>315</v>
      </c>
      <c r="B63" s="516">
        <v>2633</v>
      </c>
      <c r="C63" s="516">
        <v>2630</v>
      </c>
      <c r="D63" s="516">
        <v>1</v>
      </c>
      <c r="E63" s="520" t="s">
        <v>193</v>
      </c>
      <c r="F63" s="520" t="s">
        <v>193</v>
      </c>
      <c r="G63" s="519">
        <v>2</v>
      </c>
      <c r="H63" s="518">
        <v>1375</v>
      </c>
      <c r="I63" s="516">
        <v>1373</v>
      </c>
      <c r="J63" s="516">
        <v>1</v>
      </c>
      <c r="K63" s="520" t="s">
        <v>193</v>
      </c>
      <c r="L63" s="520" t="s">
        <v>193</v>
      </c>
      <c r="M63" s="519">
        <v>1</v>
      </c>
      <c r="N63" s="516">
        <v>1258</v>
      </c>
      <c r="O63" s="516">
        <v>1257</v>
      </c>
      <c r="P63" s="520" t="s">
        <v>193</v>
      </c>
      <c r="Q63" s="520" t="s">
        <v>193</v>
      </c>
      <c r="R63" s="520" t="s">
        <v>193</v>
      </c>
      <c r="S63" s="516">
        <v>1</v>
      </c>
      <c r="T63" s="297"/>
      <c r="U63" s="303"/>
      <c r="V63" s="303"/>
    </row>
    <row r="64" spans="1:22" s="304" customFormat="1" ht="18" customHeight="1">
      <c r="A64" s="280" t="s">
        <v>293</v>
      </c>
      <c r="B64" s="516">
        <v>2035</v>
      </c>
      <c r="C64" s="516">
        <v>1853</v>
      </c>
      <c r="D64" s="516">
        <v>121</v>
      </c>
      <c r="E64" s="520" t="s">
        <v>193</v>
      </c>
      <c r="F64" s="516">
        <v>12</v>
      </c>
      <c r="G64" s="519">
        <v>49</v>
      </c>
      <c r="H64" s="518">
        <v>1023</v>
      </c>
      <c r="I64" s="516">
        <v>936</v>
      </c>
      <c r="J64" s="516">
        <v>50</v>
      </c>
      <c r="K64" s="520" t="s">
        <v>193</v>
      </c>
      <c r="L64" s="516">
        <v>1</v>
      </c>
      <c r="M64" s="519">
        <v>36</v>
      </c>
      <c r="N64" s="516">
        <v>1012</v>
      </c>
      <c r="O64" s="516">
        <v>917</v>
      </c>
      <c r="P64" s="516">
        <v>71</v>
      </c>
      <c r="Q64" s="520" t="s">
        <v>193</v>
      </c>
      <c r="R64" s="516">
        <v>11</v>
      </c>
      <c r="S64" s="516">
        <v>13</v>
      </c>
      <c r="T64" s="297"/>
      <c r="U64" s="303"/>
      <c r="V64" s="303"/>
    </row>
    <row r="65" spans="1:22" s="304" customFormat="1" ht="18" customHeight="1">
      <c r="A65" s="280" t="s">
        <v>294</v>
      </c>
      <c r="B65" s="516">
        <v>2073</v>
      </c>
      <c r="C65" s="516">
        <v>1389</v>
      </c>
      <c r="D65" s="516">
        <v>607</v>
      </c>
      <c r="E65" s="520" t="s">
        <v>193</v>
      </c>
      <c r="F65" s="516">
        <v>42</v>
      </c>
      <c r="G65" s="519">
        <v>35</v>
      </c>
      <c r="H65" s="518">
        <v>1080</v>
      </c>
      <c r="I65" s="516">
        <v>798</v>
      </c>
      <c r="J65" s="516">
        <v>249</v>
      </c>
      <c r="K65" s="520" t="s">
        <v>193</v>
      </c>
      <c r="L65" s="516">
        <v>11</v>
      </c>
      <c r="M65" s="519">
        <v>22</v>
      </c>
      <c r="N65" s="516">
        <v>993</v>
      </c>
      <c r="O65" s="516">
        <v>591</v>
      </c>
      <c r="P65" s="516">
        <v>358</v>
      </c>
      <c r="Q65" s="520" t="s">
        <v>193</v>
      </c>
      <c r="R65" s="516">
        <v>31</v>
      </c>
      <c r="S65" s="516">
        <v>13</v>
      </c>
      <c r="T65" s="297"/>
      <c r="U65" s="303"/>
      <c r="V65" s="303"/>
    </row>
    <row r="66" spans="1:22" s="304" customFormat="1" ht="18" customHeight="1">
      <c r="A66" s="280" t="s">
        <v>295</v>
      </c>
      <c r="B66" s="516">
        <v>2455</v>
      </c>
      <c r="C66" s="516">
        <v>1096</v>
      </c>
      <c r="D66" s="516">
        <v>1229</v>
      </c>
      <c r="E66" s="516">
        <v>4</v>
      </c>
      <c r="F66" s="516">
        <v>101</v>
      </c>
      <c r="G66" s="519">
        <v>25</v>
      </c>
      <c r="H66" s="518">
        <v>1276</v>
      </c>
      <c r="I66" s="516">
        <v>680</v>
      </c>
      <c r="J66" s="516">
        <v>554</v>
      </c>
      <c r="K66" s="516">
        <v>2</v>
      </c>
      <c r="L66" s="516">
        <v>23</v>
      </c>
      <c r="M66" s="519">
        <v>17</v>
      </c>
      <c r="N66" s="516">
        <v>1179</v>
      </c>
      <c r="O66" s="516">
        <v>416</v>
      </c>
      <c r="P66" s="516">
        <v>675</v>
      </c>
      <c r="Q66" s="516">
        <v>2</v>
      </c>
      <c r="R66" s="516">
        <v>78</v>
      </c>
      <c r="S66" s="516">
        <v>8</v>
      </c>
      <c r="T66" s="297"/>
      <c r="U66" s="303"/>
      <c r="V66" s="303"/>
    </row>
    <row r="67" spans="1:22" s="304" customFormat="1" ht="18" customHeight="1">
      <c r="A67" s="280" t="s">
        <v>296</v>
      </c>
      <c r="B67" s="516">
        <v>2896</v>
      </c>
      <c r="C67" s="516">
        <v>973</v>
      </c>
      <c r="D67" s="516">
        <v>1722</v>
      </c>
      <c r="E67" s="516">
        <v>10</v>
      </c>
      <c r="F67" s="516">
        <v>155</v>
      </c>
      <c r="G67" s="519">
        <v>36</v>
      </c>
      <c r="H67" s="518">
        <v>1511</v>
      </c>
      <c r="I67" s="516">
        <v>634</v>
      </c>
      <c r="J67" s="516">
        <v>813</v>
      </c>
      <c r="K67" s="516">
        <v>2</v>
      </c>
      <c r="L67" s="516">
        <v>44</v>
      </c>
      <c r="M67" s="519">
        <v>18</v>
      </c>
      <c r="N67" s="516">
        <v>1385</v>
      </c>
      <c r="O67" s="516">
        <v>339</v>
      </c>
      <c r="P67" s="516">
        <v>909</v>
      </c>
      <c r="Q67" s="516">
        <v>8</v>
      </c>
      <c r="R67" s="516">
        <v>111</v>
      </c>
      <c r="S67" s="516">
        <v>18</v>
      </c>
      <c r="T67" s="297"/>
      <c r="U67" s="303"/>
      <c r="V67" s="303"/>
    </row>
    <row r="68" spans="1:22" s="304" customFormat="1" ht="18" customHeight="1">
      <c r="A68" s="280" t="s">
        <v>297</v>
      </c>
      <c r="B68" s="516">
        <v>3355</v>
      </c>
      <c r="C68" s="516">
        <v>974</v>
      </c>
      <c r="D68" s="516">
        <v>2088</v>
      </c>
      <c r="E68" s="516">
        <v>6</v>
      </c>
      <c r="F68" s="516">
        <v>260</v>
      </c>
      <c r="G68" s="519">
        <v>27</v>
      </c>
      <c r="H68" s="518">
        <v>1762</v>
      </c>
      <c r="I68" s="516">
        <v>636</v>
      </c>
      <c r="J68" s="516">
        <v>1017</v>
      </c>
      <c r="K68" s="520" t="s">
        <v>193</v>
      </c>
      <c r="L68" s="516">
        <v>91</v>
      </c>
      <c r="M68" s="519">
        <v>18</v>
      </c>
      <c r="N68" s="516">
        <v>1593</v>
      </c>
      <c r="O68" s="516">
        <v>338</v>
      </c>
      <c r="P68" s="516">
        <v>1071</v>
      </c>
      <c r="Q68" s="516">
        <v>6</v>
      </c>
      <c r="R68" s="516">
        <v>169</v>
      </c>
      <c r="S68" s="516">
        <v>9</v>
      </c>
      <c r="T68" s="297"/>
      <c r="U68" s="303"/>
      <c r="V68" s="303"/>
    </row>
    <row r="69" spans="1:22" s="304" customFormat="1" ht="18" customHeight="1">
      <c r="A69" s="280" t="s">
        <v>298</v>
      </c>
      <c r="B69" s="516">
        <v>3890</v>
      </c>
      <c r="C69" s="516">
        <v>962</v>
      </c>
      <c r="D69" s="516">
        <v>2510</v>
      </c>
      <c r="E69" s="516">
        <v>49</v>
      </c>
      <c r="F69" s="516">
        <v>323</v>
      </c>
      <c r="G69" s="519">
        <v>46</v>
      </c>
      <c r="H69" s="518">
        <v>1945</v>
      </c>
      <c r="I69" s="516">
        <v>634</v>
      </c>
      <c r="J69" s="516">
        <v>1163</v>
      </c>
      <c r="K69" s="516">
        <v>5</v>
      </c>
      <c r="L69" s="516">
        <v>115</v>
      </c>
      <c r="M69" s="519">
        <v>28</v>
      </c>
      <c r="N69" s="516">
        <v>1945</v>
      </c>
      <c r="O69" s="516">
        <v>328</v>
      </c>
      <c r="P69" s="516">
        <v>1347</v>
      </c>
      <c r="Q69" s="516">
        <v>44</v>
      </c>
      <c r="R69" s="516">
        <v>208</v>
      </c>
      <c r="S69" s="516">
        <v>18</v>
      </c>
      <c r="T69" s="297"/>
      <c r="U69" s="303"/>
      <c r="V69" s="303"/>
    </row>
    <row r="70" spans="1:22" s="304" customFormat="1" ht="18" customHeight="1">
      <c r="A70" s="280" t="s">
        <v>299</v>
      </c>
      <c r="B70" s="516">
        <v>3735</v>
      </c>
      <c r="C70" s="516">
        <v>786</v>
      </c>
      <c r="D70" s="516">
        <v>2527</v>
      </c>
      <c r="E70" s="516">
        <v>57</v>
      </c>
      <c r="F70" s="516">
        <v>319</v>
      </c>
      <c r="G70" s="519">
        <v>46</v>
      </c>
      <c r="H70" s="518">
        <v>1913</v>
      </c>
      <c r="I70" s="516">
        <v>549</v>
      </c>
      <c r="J70" s="516">
        <v>1179</v>
      </c>
      <c r="K70" s="516">
        <v>15</v>
      </c>
      <c r="L70" s="516">
        <v>144</v>
      </c>
      <c r="M70" s="519">
        <v>26</v>
      </c>
      <c r="N70" s="516">
        <v>1822</v>
      </c>
      <c r="O70" s="516">
        <v>237</v>
      </c>
      <c r="P70" s="516">
        <v>1348</v>
      </c>
      <c r="Q70" s="516">
        <v>42</v>
      </c>
      <c r="R70" s="516">
        <v>175</v>
      </c>
      <c r="S70" s="516">
        <v>20</v>
      </c>
      <c r="T70" s="297"/>
      <c r="U70" s="303"/>
      <c r="V70" s="303"/>
    </row>
    <row r="71" spans="1:22" s="304" customFormat="1" ht="18" customHeight="1">
      <c r="A71" s="280" t="s">
        <v>300</v>
      </c>
      <c r="B71" s="516">
        <v>3855</v>
      </c>
      <c r="C71" s="516">
        <v>660</v>
      </c>
      <c r="D71" s="516">
        <v>2747</v>
      </c>
      <c r="E71" s="516">
        <v>106</v>
      </c>
      <c r="F71" s="516">
        <v>291</v>
      </c>
      <c r="G71" s="519">
        <v>51</v>
      </c>
      <c r="H71" s="518">
        <v>1942</v>
      </c>
      <c r="I71" s="516">
        <v>450</v>
      </c>
      <c r="J71" s="516">
        <v>1297</v>
      </c>
      <c r="K71" s="516">
        <v>28</v>
      </c>
      <c r="L71" s="516">
        <v>135</v>
      </c>
      <c r="M71" s="519">
        <v>32</v>
      </c>
      <c r="N71" s="516">
        <v>1913</v>
      </c>
      <c r="O71" s="516">
        <v>210</v>
      </c>
      <c r="P71" s="516">
        <v>1450</v>
      </c>
      <c r="Q71" s="516">
        <v>78</v>
      </c>
      <c r="R71" s="516">
        <v>156</v>
      </c>
      <c r="S71" s="516">
        <v>19</v>
      </c>
      <c r="T71" s="297"/>
      <c r="U71" s="303"/>
      <c r="V71" s="303"/>
    </row>
    <row r="72" spans="1:22" s="304" customFormat="1" ht="18" customHeight="1">
      <c r="A72" s="280" t="s">
        <v>301</v>
      </c>
      <c r="B72" s="516">
        <v>4173</v>
      </c>
      <c r="C72" s="516">
        <v>492</v>
      </c>
      <c r="D72" s="516">
        <v>3191</v>
      </c>
      <c r="E72" s="516">
        <v>196</v>
      </c>
      <c r="F72" s="516">
        <v>261</v>
      </c>
      <c r="G72" s="519">
        <v>33</v>
      </c>
      <c r="H72" s="518">
        <v>2100</v>
      </c>
      <c r="I72" s="516">
        <v>375</v>
      </c>
      <c r="J72" s="516">
        <v>1522</v>
      </c>
      <c r="K72" s="516">
        <v>47</v>
      </c>
      <c r="L72" s="516">
        <v>132</v>
      </c>
      <c r="M72" s="519">
        <v>24</v>
      </c>
      <c r="N72" s="516">
        <v>2073</v>
      </c>
      <c r="O72" s="516">
        <v>117</v>
      </c>
      <c r="P72" s="516">
        <v>1669</v>
      </c>
      <c r="Q72" s="516">
        <v>149</v>
      </c>
      <c r="R72" s="516">
        <v>129</v>
      </c>
      <c r="S72" s="516">
        <v>9</v>
      </c>
      <c r="T72" s="297"/>
      <c r="U72" s="303"/>
      <c r="V72" s="303"/>
    </row>
    <row r="73" spans="1:22" s="304" customFormat="1" ht="18" customHeight="1">
      <c r="A73" s="280" t="s">
        <v>302</v>
      </c>
      <c r="B73" s="516">
        <v>5104</v>
      </c>
      <c r="C73" s="516">
        <v>432</v>
      </c>
      <c r="D73" s="516">
        <v>3957</v>
      </c>
      <c r="E73" s="516">
        <v>406</v>
      </c>
      <c r="F73" s="516">
        <v>259</v>
      </c>
      <c r="G73" s="519">
        <v>50</v>
      </c>
      <c r="H73" s="518">
        <v>2517</v>
      </c>
      <c r="I73" s="516">
        <v>326</v>
      </c>
      <c r="J73" s="516">
        <v>1946</v>
      </c>
      <c r="K73" s="516">
        <v>86</v>
      </c>
      <c r="L73" s="516">
        <v>127</v>
      </c>
      <c r="M73" s="519">
        <v>32</v>
      </c>
      <c r="N73" s="516">
        <v>2587</v>
      </c>
      <c r="O73" s="516">
        <v>106</v>
      </c>
      <c r="P73" s="516">
        <v>2011</v>
      </c>
      <c r="Q73" s="516">
        <v>320</v>
      </c>
      <c r="R73" s="516">
        <v>132</v>
      </c>
      <c r="S73" s="516">
        <v>18</v>
      </c>
      <c r="T73" s="297"/>
      <c r="U73" s="303"/>
      <c r="V73" s="303"/>
    </row>
    <row r="74" spans="1:22" s="304" customFormat="1" ht="18" customHeight="1">
      <c r="A74" s="280" t="s">
        <v>303</v>
      </c>
      <c r="B74" s="516">
        <v>4868</v>
      </c>
      <c r="C74" s="516">
        <v>274</v>
      </c>
      <c r="D74" s="516">
        <v>3693</v>
      </c>
      <c r="E74" s="516">
        <v>637</v>
      </c>
      <c r="F74" s="516">
        <v>221</v>
      </c>
      <c r="G74" s="519">
        <v>43</v>
      </c>
      <c r="H74" s="518">
        <v>2426</v>
      </c>
      <c r="I74" s="516">
        <v>184</v>
      </c>
      <c r="J74" s="516">
        <v>1985</v>
      </c>
      <c r="K74" s="516">
        <v>139</v>
      </c>
      <c r="L74" s="516">
        <v>95</v>
      </c>
      <c r="M74" s="519">
        <v>23</v>
      </c>
      <c r="N74" s="516">
        <v>2442</v>
      </c>
      <c r="O74" s="516">
        <v>90</v>
      </c>
      <c r="P74" s="516">
        <v>1708</v>
      </c>
      <c r="Q74" s="516">
        <v>498</v>
      </c>
      <c r="R74" s="516">
        <v>126</v>
      </c>
      <c r="S74" s="516">
        <v>20</v>
      </c>
      <c r="T74" s="297"/>
      <c r="U74" s="303"/>
      <c r="V74" s="303"/>
    </row>
    <row r="75" spans="1:22" s="304" customFormat="1" ht="18" customHeight="1">
      <c r="A75" s="280" t="s">
        <v>304</v>
      </c>
      <c r="B75" s="516">
        <v>3755</v>
      </c>
      <c r="C75" s="516">
        <v>132</v>
      </c>
      <c r="D75" s="516">
        <v>2649</v>
      </c>
      <c r="E75" s="516">
        <v>810</v>
      </c>
      <c r="F75" s="516">
        <v>121</v>
      </c>
      <c r="G75" s="519">
        <v>43</v>
      </c>
      <c r="H75" s="518">
        <v>1740</v>
      </c>
      <c r="I75" s="516">
        <v>77</v>
      </c>
      <c r="J75" s="516">
        <v>1428</v>
      </c>
      <c r="K75" s="516">
        <v>164</v>
      </c>
      <c r="L75" s="516">
        <v>52</v>
      </c>
      <c r="M75" s="519">
        <v>19</v>
      </c>
      <c r="N75" s="516">
        <v>2015</v>
      </c>
      <c r="O75" s="516">
        <v>55</v>
      </c>
      <c r="P75" s="516">
        <v>1221</v>
      </c>
      <c r="Q75" s="516">
        <v>646</v>
      </c>
      <c r="R75" s="516">
        <v>69</v>
      </c>
      <c r="S75" s="516">
        <v>24</v>
      </c>
      <c r="T75" s="297"/>
      <c r="U75" s="303"/>
      <c r="V75" s="303"/>
    </row>
    <row r="76" spans="1:22" s="304" customFormat="1" ht="18" customHeight="1">
      <c r="A76" s="280" t="s">
        <v>305</v>
      </c>
      <c r="B76" s="516">
        <v>3065</v>
      </c>
      <c r="C76" s="516">
        <v>61</v>
      </c>
      <c r="D76" s="516">
        <v>1817</v>
      </c>
      <c r="E76" s="516">
        <v>1094</v>
      </c>
      <c r="F76" s="516">
        <v>59</v>
      </c>
      <c r="G76" s="519">
        <v>34</v>
      </c>
      <c r="H76" s="518">
        <v>1274</v>
      </c>
      <c r="I76" s="516">
        <v>22</v>
      </c>
      <c r="J76" s="516">
        <v>1020</v>
      </c>
      <c r="K76" s="516">
        <v>197</v>
      </c>
      <c r="L76" s="516">
        <v>23</v>
      </c>
      <c r="M76" s="519">
        <v>12</v>
      </c>
      <c r="N76" s="516">
        <v>1791</v>
      </c>
      <c r="O76" s="516">
        <v>39</v>
      </c>
      <c r="P76" s="516">
        <v>797</v>
      </c>
      <c r="Q76" s="516">
        <v>897</v>
      </c>
      <c r="R76" s="516">
        <v>36</v>
      </c>
      <c r="S76" s="516">
        <v>22</v>
      </c>
      <c r="T76" s="297"/>
      <c r="U76" s="303"/>
      <c r="V76" s="303"/>
    </row>
    <row r="77" spans="1:22" s="304" customFormat="1" ht="18" customHeight="1">
      <c r="A77" s="280" t="s">
        <v>306</v>
      </c>
      <c r="B77" s="516">
        <v>2415</v>
      </c>
      <c r="C77" s="516">
        <v>32</v>
      </c>
      <c r="D77" s="516">
        <v>1018</v>
      </c>
      <c r="E77" s="516">
        <v>1264</v>
      </c>
      <c r="F77" s="516">
        <v>29</v>
      </c>
      <c r="G77" s="519">
        <v>72</v>
      </c>
      <c r="H77" s="518">
        <v>878</v>
      </c>
      <c r="I77" s="516">
        <v>10</v>
      </c>
      <c r="J77" s="516">
        <v>617</v>
      </c>
      <c r="K77" s="516">
        <v>233</v>
      </c>
      <c r="L77" s="516">
        <v>10</v>
      </c>
      <c r="M77" s="519">
        <v>8</v>
      </c>
      <c r="N77" s="516">
        <v>1537</v>
      </c>
      <c r="O77" s="516">
        <v>22</v>
      </c>
      <c r="P77" s="516">
        <v>401</v>
      </c>
      <c r="Q77" s="516">
        <v>1031</v>
      </c>
      <c r="R77" s="516">
        <v>19</v>
      </c>
      <c r="S77" s="516">
        <v>64</v>
      </c>
      <c r="T77" s="297"/>
      <c r="U77" s="303"/>
      <c r="V77" s="303"/>
    </row>
    <row r="78" spans="1:22" s="304" customFormat="1" ht="18" customHeight="1">
      <c r="A78" s="280" t="s">
        <v>307</v>
      </c>
      <c r="B78" s="516">
        <v>1368</v>
      </c>
      <c r="C78" s="516">
        <v>18</v>
      </c>
      <c r="D78" s="516">
        <v>329</v>
      </c>
      <c r="E78" s="516">
        <v>953</v>
      </c>
      <c r="F78" s="516">
        <v>13</v>
      </c>
      <c r="G78" s="519">
        <v>55</v>
      </c>
      <c r="H78" s="518">
        <v>388</v>
      </c>
      <c r="I78" s="516">
        <v>3</v>
      </c>
      <c r="J78" s="516">
        <v>212</v>
      </c>
      <c r="K78" s="516">
        <v>163</v>
      </c>
      <c r="L78" s="516">
        <v>1</v>
      </c>
      <c r="M78" s="519">
        <v>9</v>
      </c>
      <c r="N78" s="516">
        <v>980</v>
      </c>
      <c r="O78" s="516">
        <v>15</v>
      </c>
      <c r="P78" s="516">
        <v>117</v>
      </c>
      <c r="Q78" s="516">
        <v>790</v>
      </c>
      <c r="R78" s="516">
        <v>12</v>
      </c>
      <c r="S78" s="516">
        <v>46</v>
      </c>
      <c r="T78" s="297"/>
      <c r="U78" s="303"/>
      <c r="V78" s="303"/>
    </row>
    <row r="79" spans="1:22" s="304" customFormat="1" ht="18" customHeight="1">
      <c r="A79" s="280" t="s">
        <v>308</v>
      </c>
      <c r="B79" s="516">
        <v>380</v>
      </c>
      <c r="C79" s="516">
        <v>3</v>
      </c>
      <c r="D79" s="516">
        <v>35</v>
      </c>
      <c r="E79" s="516">
        <v>311</v>
      </c>
      <c r="F79" s="516">
        <v>6</v>
      </c>
      <c r="G79" s="519">
        <v>25</v>
      </c>
      <c r="H79" s="518">
        <v>77</v>
      </c>
      <c r="I79" s="520" t="s">
        <v>193</v>
      </c>
      <c r="J79" s="516">
        <v>28</v>
      </c>
      <c r="K79" s="516">
        <v>46</v>
      </c>
      <c r="L79" s="516">
        <v>1</v>
      </c>
      <c r="M79" s="519">
        <v>2</v>
      </c>
      <c r="N79" s="516">
        <v>303</v>
      </c>
      <c r="O79" s="516">
        <v>3</v>
      </c>
      <c r="P79" s="516">
        <v>7</v>
      </c>
      <c r="Q79" s="516">
        <v>265</v>
      </c>
      <c r="R79" s="516">
        <v>5</v>
      </c>
      <c r="S79" s="516">
        <v>23</v>
      </c>
      <c r="T79" s="297"/>
      <c r="U79" s="303"/>
      <c r="V79" s="303"/>
    </row>
    <row r="80" spans="1:22" s="304" customFormat="1" ht="18" customHeight="1">
      <c r="A80" s="280" t="s">
        <v>309</v>
      </c>
      <c r="B80" s="516">
        <v>53</v>
      </c>
      <c r="C80" s="520" t="s">
        <v>193</v>
      </c>
      <c r="D80" s="520" t="s">
        <v>193</v>
      </c>
      <c r="E80" s="516">
        <v>44</v>
      </c>
      <c r="F80" s="516">
        <v>1</v>
      </c>
      <c r="G80" s="519">
        <v>8</v>
      </c>
      <c r="H80" s="518">
        <v>4</v>
      </c>
      <c r="I80" s="520" t="s">
        <v>193</v>
      </c>
      <c r="J80" s="520" t="s">
        <v>193</v>
      </c>
      <c r="K80" s="516">
        <v>3</v>
      </c>
      <c r="L80" s="520" t="s">
        <v>193</v>
      </c>
      <c r="M80" s="519">
        <v>1</v>
      </c>
      <c r="N80" s="516">
        <v>49</v>
      </c>
      <c r="O80" s="520" t="s">
        <v>193</v>
      </c>
      <c r="P80" s="520" t="s">
        <v>193</v>
      </c>
      <c r="Q80" s="516">
        <v>41</v>
      </c>
      <c r="R80" s="516">
        <v>1</v>
      </c>
      <c r="S80" s="516">
        <v>7</v>
      </c>
      <c r="T80" s="297"/>
      <c r="U80" s="303"/>
      <c r="V80" s="303"/>
    </row>
    <row r="81" spans="1:22" s="311" customFormat="1" ht="18" customHeight="1">
      <c r="A81" s="305" t="s">
        <v>316</v>
      </c>
      <c r="B81" s="306">
        <v>56.869160000000001</v>
      </c>
      <c r="C81" s="307">
        <v>36.273870000000002</v>
      </c>
      <c r="D81" s="307">
        <v>60.666130000000003</v>
      </c>
      <c r="E81" s="307">
        <v>81.478980000000007</v>
      </c>
      <c r="F81" s="307">
        <v>56.132829999999998</v>
      </c>
      <c r="G81" s="308">
        <v>62.136760000000002</v>
      </c>
      <c r="H81" s="306">
        <v>55.133310000000002</v>
      </c>
      <c r="I81" s="307">
        <v>37.95232</v>
      </c>
      <c r="J81" s="307">
        <v>61.860390000000002</v>
      </c>
      <c r="K81" s="307">
        <v>80.321240000000003</v>
      </c>
      <c r="L81" s="307">
        <v>57.796520000000001</v>
      </c>
      <c r="M81" s="308">
        <v>53.548780000000001</v>
      </c>
      <c r="N81" s="307">
        <v>58.498699999999999</v>
      </c>
      <c r="O81" s="307">
        <v>33.734059999999999</v>
      </c>
      <c r="P81" s="307">
        <v>59.478099999999998</v>
      </c>
      <c r="Q81" s="307">
        <v>81.750569999999996</v>
      </c>
      <c r="R81" s="307">
        <v>54.993870000000001</v>
      </c>
      <c r="S81" s="307">
        <v>70.139200000000002</v>
      </c>
      <c r="T81" s="309"/>
      <c r="U81" s="310"/>
      <c r="V81" s="310"/>
    </row>
    <row r="82" spans="1:22" s="304" customFormat="1" ht="18" customHeight="1">
      <c r="A82" s="279" t="s">
        <v>311</v>
      </c>
      <c r="B82" s="516">
        <v>21008</v>
      </c>
      <c r="C82" s="516">
        <v>952</v>
      </c>
      <c r="D82" s="516">
        <v>13498</v>
      </c>
      <c r="E82" s="516">
        <v>5519</v>
      </c>
      <c r="F82" s="516">
        <v>709</v>
      </c>
      <c r="G82" s="519">
        <v>330</v>
      </c>
      <c r="H82" s="518">
        <v>9304</v>
      </c>
      <c r="I82" s="516">
        <v>622</v>
      </c>
      <c r="J82" s="516">
        <v>7236</v>
      </c>
      <c r="K82" s="516">
        <v>1031</v>
      </c>
      <c r="L82" s="516">
        <v>309</v>
      </c>
      <c r="M82" s="519">
        <v>106</v>
      </c>
      <c r="N82" s="516">
        <v>11704</v>
      </c>
      <c r="O82" s="516">
        <v>330</v>
      </c>
      <c r="P82" s="516">
        <v>6262</v>
      </c>
      <c r="Q82" s="516">
        <v>4488</v>
      </c>
      <c r="R82" s="516">
        <v>400</v>
      </c>
      <c r="S82" s="516">
        <v>224</v>
      </c>
      <c r="T82" s="297"/>
      <c r="U82" s="303"/>
      <c r="V82" s="303"/>
    </row>
    <row r="83" spans="1:22" s="304" customFormat="1" ht="18" customHeight="1">
      <c r="A83" s="279" t="s">
        <v>312</v>
      </c>
      <c r="B83" s="516">
        <v>11036</v>
      </c>
      <c r="C83" s="516">
        <v>246</v>
      </c>
      <c r="D83" s="516">
        <v>5848</v>
      </c>
      <c r="E83" s="516">
        <v>4476</v>
      </c>
      <c r="F83" s="516">
        <v>229</v>
      </c>
      <c r="G83" s="519">
        <v>237</v>
      </c>
      <c r="H83" s="518">
        <v>4361</v>
      </c>
      <c r="I83" s="516">
        <v>112</v>
      </c>
      <c r="J83" s="516">
        <v>3305</v>
      </c>
      <c r="K83" s="516">
        <v>806</v>
      </c>
      <c r="L83" s="516">
        <v>87</v>
      </c>
      <c r="M83" s="519">
        <v>51</v>
      </c>
      <c r="N83" s="516">
        <v>6675</v>
      </c>
      <c r="O83" s="516">
        <v>134</v>
      </c>
      <c r="P83" s="516">
        <v>2543</v>
      </c>
      <c r="Q83" s="516">
        <v>3670</v>
      </c>
      <c r="R83" s="516">
        <v>142</v>
      </c>
      <c r="S83" s="516">
        <v>186</v>
      </c>
      <c r="T83" s="297"/>
      <c r="U83" s="303"/>
      <c r="V83" s="303"/>
    </row>
    <row r="84" spans="1:22" s="304" customFormat="1" ht="18" customHeight="1" thickBot="1">
      <c r="A84" s="284" t="s">
        <v>313</v>
      </c>
      <c r="B84" s="521">
        <v>4216</v>
      </c>
      <c r="C84" s="521">
        <v>53</v>
      </c>
      <c r="D84" s="521">
        <v>1382</v>
      </c>
      <c r="E84" s="521">
        <v>2572</v>
      </c>
      <c r="F84" s="521">
        <v>49</v>
      </c>
      <c r="G84" s="522">
        <v>160</v>
      </c>
      <c r="H84" s="523">
        <v>1347</v>
      </c>
      <c r="I84" s="521">
        <v>13</v>
      </c>
      <c r="J84" s="521">
        <v>857</v>
      </c>
      <c r="K84" s="521">
        <v>445</v>
      </c>
      <c r="L84" s="521">
        <v>12</v>
      </c>
      <c r="M84" s="522">
        <v>20</v>
      </c>
      <c r="N84" s="521">
        <v>2869</v>
      </c>
      <c r="O84" s="521">
        <v>40</v>
      </c>
      <c r="P84" s="521">
        <v>525</v>
      </c>
      <c r="Q84" s="521">
        <v>2127</v>
      </c>
      <c r="R84" s="521">
        <v>37</v>
      </c>
      <c r="S84" s="521">
        <v>140</v>
      </c>
      <c r="T84" s="297"/>
      <c r="U84" s="303"/>
      <c r="V84" s="303"/>
    </row>
    <row r="85" spans="1:22" ht="6" customHeight="1">
      <c r="B85" s="268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8"/>
      <c r="T85" s="268"/>
      <c r="U85" s="52"/>
      <c r="V85" s="52"/>
    </row>
    <row r="86" spans="1:22" ht="15" customHeight="1">
      <c r="A86" s="317" t="s">
        <v>163</v>
      </c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</row>
    <row r="87" spans="1:22" ht="15" customHeight="1">
      <c r="A87" s="317" t="s">
        <v>566</v>
      </c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</row>
    <row r="88" spans="1:22" ht="15" customHeight="1"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</row>
    <row r="89" spans="1:22" ht="15" customHeight="1">
      <c r="B89" s="268"/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</row>
    <row r="90" spans="1:22" ht="15" customHeight="1">
      <c r="B90" s="268"/>
      <c r="C90" s="268"/>
      <c r="D90" s="268"/>
      <c r="E90" s="268"/>
      <c r="F90" s="268"/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268"/>
      <c r="R90" s="268"/>
      <c r="S90" s="268"/>
      <c r="T90" s="268"/>
    </row>
    <row r="91" spans="1:22" ht="15" customHeight="1"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</row>
    <row r="92" spans="1:22" ht="15" customHeight="1"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</row>
    <row r="93" spans="1:22" ht="15" customHeight="1"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</row>
    <row r="94" spans="1:22" ht="15" customHeight="1"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</row>
  </sheetData>
  <mergeCells count="9">
    <mergeCell ref="B60:G60"/>
    <mergeCell ref="H60:M60"/>
    <mergeCell ref="N60:S60"/>
    <mergeCell ref="B6:G6"/>
    <mergeCell ref="H6:M6"/>
    <mergeCell ref="N6:S6"/>
    <mergeCell ref="B33:G33"/>
    <mergeCell ref="H33:M33"/>
    <mergeCell ref="N33:S33"/>
  </mergeCells>
  <phoneticPr fontId="12"/>
  <pageMargins left="0.59055118110236227" right="0.59055118110236227" top="0.78740157480314965" bottom="0.59055118110236227" header="0.51181102362204722" footer="0.51181102362204722"/>
  <pageSetup paperSize="9" scale="45" orientation="portrait" r:id="rId1"/>
  <headerFooter alignWithMargins="0"/>
  <rowBreaks count="1" manualBreakCount="1">
    <brk id="1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3"/>
  <sheetViews>
    <sheetView zoomScaleNormal="100" zoomScaleSheetLayoutView="100" workbookViewId="0">
      <selection activeCell="B7" sqref="B7"/>
    </sheetView>
  </sheetViews>
  <sheetFormatPr defaultRowHeight="15" customHeight="1"/>
  <cols>
    <col min="1" max="1" width="7.33203125" customWidth="1"/>
    <col min="2" max="2" width="3.83203125" customWidth="1"/>
    <col min="3" max="3" width="6.83203125" customWidth="1"/>
    <col min="4" max="11" width="10.83203125" customWidth="1"/>
    <col min="12" max="13" width="12.83203125" customWidth="1"/>
  </cols>
  <sheetData>
    <row r="1" spans="1:13" s="105" customFormat="1" ht="15" customHeight="1">
      <c r="A1" s="104" t="s">
        <v>164</v>
      </c>
      <c r="B1" s="104"/>
      <c r="C1" s="104"/>
      <c r="L1"/>
      <c r="M1"/>
    </row>
    <row r="2" spans="1:13" s="105" customFormat="1" ht="15" customHeight="1">
      <c r="L2"/>
      <c r="M2"/>
    </row>
    <row r="3" spans="1:13" ht="15" customHeight="1">
      <c r="A3" s="61" t="s">
        <v>562</v>
      </c>
      <c r="B3" s="61"/>
      <c r="C3" s="61"/>
    </row>
    <row r="4" spans="1:13" ht="15" customHeight="1" thickBot="1">
      <c r="A4" s="61"/>
      <c r="B4" s="61"/>
      <c r="C4" s="61"/>
    </row>
    <row r="5" spans="1:13" ht="15" customHeight="1">
      <c r="A5" s="648" t="s">
        <v>319</v>
      </c>
      <c r="B5" s="648"/>
      <c r="C5" s="650"/>
      <c r="D5" s="646" t="s">
        <v>320</v>
      </c>
      <c r="E5" s="690"/>
      <c r="F5" s="690"/>
      <c r="G5" s="690"/>
      <c r="H5" s="690"/>
      <c r="I5" s="690"/>
      <c r="J5" s="690"/>
      <c r="K5" s="546"/>
      <c r="L5" s="650" t="s">
        <v>321</v>
      </c>
      <c r="M5" s="634" t="s">
        <v>322</v>
      </c>
    </row>
    <row r="6" spans="1:13" ht="24" customHeight="1">
      <c r="A6" s="653"/>
      <c r="B6" s="653"/>
      <c r="C6" s="645"/>
      <c r="D6" s="45" t="s">
        <v>323</v>
      </c>
      <c r="E6" s="318" t="s">
        <v>324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 t="s">
        <v>561</v>
      </c>
      <c r="L6" s="645"/>
      <c r="M6" s="636"/>
    </row>
    <row r="7" spans="1:13" ht="6" customHeight="1">
      <c r="A7" s="185"/>
      <c r="B7" s="185"/>
      <c r="C7" s="185"/>
      <c r="D7" s="186"/>
      <c r="E7" s="319"/>
      <c r="F7" s="185"/>
      <c r="G7" s="185"/>
      <c r="H7" s="185"/>
      <c r="I7" s="185"/>
      <c r="J7" s="185"/>
      <c r="K7" s="185"/>
      <c r="L7" s="185"/>
      <c r="M7" s="319"/>
    </row>
    <row r="8" spans="1:13" ht="15" customHeight="1">
      <c r="A8" s="134" t="s">
        <v>186</v>
      </c>
      <c r="B8" s="320" t="s">
        <v>326</v>
      </c>
      <c r="C8" s="136" t="s">
        <v>187</v>
      </c>
      <c r="D8" s="120">
        <v>20851</v>
      </c>
      <c r="E8" s="137">
        <v>3422</v>
      </c>
      <c r="F8" s="137">
        <v>5485</v>
      </c>
      <c r="G8" s="137">
        <v>4341</v>
      </c>
      <c r="H8" s="137">
        <v>3562</v>
      </c>
      <c r="I8" s="137">
        <v>1957</v>
      </c>
      <c r="J8" s="137">
        <v>1254</v>
      </c>
      <c r="K8" s="137">
        <v>830</v>
      </c>
      <c r="L8" s="137">
        <v>65137</v>
      </c>
      <c r="M8" s="232">
        <v>3.1239269099999998</v>
      </c>
    </row>
    <row r="9" spans="1:13" ht="15" customHeight="1">
      <c r="A9" s="619" t="s">
        <v>264</v>
      </c>
      <c r="B9" s="659"/>
      <c r="C9" s="660"/>
      <c r="D9" s="120">
        <v>3708</v>
      </c>
      <c r="E9" s="137">
        <v>656</v>
      </c>
      <c r="F9" s="137">
        <v>1063</v>
      </c>
      <c r="G9" s="137">
        <v>785</v>
      </c>
      <c r="H9" s="137">
        <v>624</v>
      </c>
      <c r="I9" s="137">
        <v>308</v>
      </c>
      <c r="J9" s="137">
        <v>166</v>
      </c>
      <c r="K9" s="137">
        <v>106</v>
      </c>
      <c r="L9" s="137">
        <v>10949</v>
      </c>
      <c r="M9" s="232">
        <v>2.9528047465</v>
      </c>
    </row>
    <row r="10" spans="1:13" ht="15" customHeight="1">
      <c r="A10" s="619" t="s">
        <v>189</v>
      </c>
      <c r="B10" s="659"/>
      <c r="C10" s="660"/>
      <c r="D10" s="120">
        <v>5626</v>
      </c>
      <c r="E10" s="137">
        <v>786</v>
      </c>
      <c r="F10" s="137">
        <v>1385</v>
      </c>
      <c r="G10" s="137">
        <v>1176</v>
      </c>
      <c r="H10" s="137">
        <v>980</v>
      </c>
      <c r="I10" s="137">
        <v>607</v>
      </c>
      <c r="J10" s="126">
        <v>407</v>
      </c>
      <c r="K10" s="137">
        <v>285</v>
      </c>
      <c r="L10" s="137">
        <v>18604</v>
      </c>
      <c r="M10" s="232">
        <v>3.3067899039999999</v>
      </c>
    </row>
    <row r="11" spans="1:13" ht="15" customHeight="1">
      <c r="A11" s="619" t="s">
        <v>190</v>
      </c>
      <c r="B11" s="659"/>
      <c r="C11" s="660"/>
      <c r="D11" s="120">
        <v>7693</v>
      </c>
      <c r="E11" s="137">
        <v>1418</v>
      </c>
      <c r="F11" s="137">
        <v>2005</v>
      </c>
      <c r="G11" s="137">
        <v>1557</v>
      </c>
      <c r="H11" s="137">
        <v>1373</v>
      </c>
      <c r="I11" s="137">
        <v>658</v>
      </c>
      <c r="J11" s="126">
        <v>438</v>
      </c>
      <c r="K11" s="137">
        <v>244</v>
      </c>
      <c r="L11" s="137">
        <v>23326</v>
      </c>
      <c r="M11" s="232">
        <v>3.0321071104000001</v>
      </c>
    </row>
    <row r="12" spans="1:13" ht="15" customHeight="1">
      <c r="A12" s="619" t="s">
        <v>192</v>
      </c>
      <c r="B12" s="659"/>
      <c r="C12" s="660"/>
      <c r="D12" s="120">
        <v>2646</v>
      </c>
      <c r="E12" s="137">
        <v>402</v>
      </c>
      <c r="F12" s="137">
        <v>724</v>
      </c>
      <c r="G12" s="137">
        <v>550</v>
      </c>
      <c r="H12" s="137">
        <v>417</v>
      </c>
      <c r="I12" s="137">
        <v>261</v>
      </c>
      <c r="J12" s="126">
        <v>170</v>
      </c>
      <c r="K12" s="137">
        <v>122</v>
      </c>
      <c r="L12" s="137">
        <v>8394</v>
      </c>
      <c r="M12" s="232">
        <v>3.1723356008999999</v>
      </c>
    </row>
    <row r="13" spans="1:13" ht="15" customHeight="1">
      <c r="A13" s="619" t="s">
        <v>194</v>
      </c>
      <c r="B13" s="659"/>
      <c r="C13" s="660"/>
      <c r="D13" s="120">
        <v>1178</v>
      </c>
      <c r="E13" s="137">
        <v>160</v>
      </c>
      <c r="F13" s="137">
        <v>308</v>
      </c>
      <c r="G13" s="137">
        <v>273</v>
      </c>
      <c r="H13" s="137">
        <v>168</v>
      </c>
      <c r="I13" s="137">
        <v>123</v>
      </c>
      <c r="J13" s="126">
        <v>73</v>
      </c>
      <c r="K13" s="137">
        <v>73</v>
      </c>
      <c r="L13" s="137">
        <v>3864</v>
      </c>
      <c r="M13" s="232">
        <v>3.2801358234000002</v>
      </c>
    </row>
    <row r="14" spans="1:13" ht="15" customHeight="1">
      <c r="A14" s="688" t="s">
        <v>325</v>
      </c>
      <c r="B14" s="688"/>
      <c r="C14" s="689"/>
      <c r="D14" s="324">
        <v>5670</v>
      </c>
      <c r="E14" s="321">
        <v>1259</v>
      </c>
      <c r="F14" s="321">
        <v>1460</v>
      </c>
      <c r="G14" s="321">
        <v>1178</v>
      </c>
      <c r="H14" s="321">
        <v>975</v>
      </c>
      <c r="I14" s="321">
        <v>418</v>
      </c>
      <c r="J14" s="321">
        <v>260</v>
      </c>
      <c r="K14" s="137">
        <v>120</v>
      </c>
      <c r="L14" s="137">
        <v>16151</v>
      </c>
      <c r="M14" s="232">
        <v>2.848500881834215</v>
      </c>
    </row>
    <row r="15" spans="1:13" ht="12">
      <c r="A15" s="322"/>
      <c r="B15" s="322"/>
      <c r="C15" s="323"/>
      <c r="D15" s="239"/>
      <c r="E15" s="239"/>
      <c r="F15" s="239"/>
      <c r="G15" s="239"/>
      <c r="H15" s="239"/>
      <c r="I15" s="239"/>
      <c r="J15" s="110"/>
      <c r="K15" s="137"/>
      <c r="L15" s="239"/>
      <c r="M15" s="110"/>
    </row>
    <row r="16" spans="1:13" ht="15" customHeight="1">
      <c r="A16" s="134" t="s">
        <v>186</v>
      </c>
      <c r="B16" s="320" t="s">
        <v>327</v>
      </c>
      <c r="C16" s="136" t="s">
        <v>187</v>
      </c>
      <c r="D16" s="120">
        <v>21596</v>
      </c>
      <c r="E16" s="137">
        <v>4641</v>
      </c>
      <c r="F16" s="137">
        <v>6016</v>
      </c>
      <c r="G16" s="137">
        <v>4494</v>
      </c>
      <c r="H16" s="137">
        <v>3321</v>
      </c>
      <c r="I16" s="137">
        <v>1728</v>
      </c>
      <c r="J16" s="137">
        <v>813</v>
      </c>
      <c r="K16" s="137">
        <v>583</v>
      </c>
      <c r="L16" s="137">
        <v>61285</v>
      </c>
      <c r="M16" s="232">
        <v>2.8377940359</v>
      </c>
    </row>
    <row r="17" spans="1:13" ht="15" customHeight="1">
      <c r="A17" s="619" t="s">
        <v>264</v>
      </c>
      <c r="B17" s="659"/>
      <c r="C17" s="660"/>
      <c r="D17" s="120">
        <v>4029</v>
      </c>
      <c r="E17" s="137">
        <v>895</v>
      </c>
      <c r="F17" s="137">
        <v>1202</v>
      </c>
      <c r="G17" s="137">
        <v>813</v>
      </c>
      <c r="H17" s="137">
        <v>625</v>
      </c>
      <c r="I17" s="137">
        <v>286</v>
      </c>
      <c r="J17" s="137">
        <v>132</v>
      </c>
      <c r="K17" s="137">
        <v>76</v>
      </c>
      <c r="L17" s="137">
        <v>11020</v>
      </c>
      <c r="M17" s="232">
        <v>2.7351700174000002</v>
      </c>
    </row>
    <row r="18" spans="1:13" ht="15" customHeight="1">
      <c r="A18" s="619" t="s">
        <v>189</v>
      </c>
      <c r="B18" s="659"/>
      <c r="C18" s="660"/>
      <c r="D18" s="120">
        <v>5648</v>
      </c>
      <c r="E18" s="137">
        <v>1038</v>
      </c>
      <c r="F18" s="137">
        <v>1500</v>
      </c>
      <c r="G18" s="137">
        <v>1231</v>
      </c>
      <c r="H18" s="137">
        <v>898</v>
      </c>
      <c r="I18" s="137">
        <v>513</v>
      </c>
      <c r="J18" s="126">
        <v>269</v>
      </c>
      <c r="K18" s="137">
        <v>199</v>
      </c>
      <c r="L18" s="137">
        <v>16994</v>
      </c>
      <c r="M18" s="232">
        <v>3.0088526912</v>
      </c>
    </row>
    <row r="19" spans="1:13" ht="15" customHeight="1">
      <c r="A19" s="619" t="s">
        <v>190</v>
      </c>
      <c r="B19" s="659"/>
      <c r="C19" s="660"/>
      <c r="D19" s="120">
        <v>7886</v>
      </c>
      <c r="E19" s="137">
        <v>1673</v>
      </c>
      <c r="F19" s="137">
        <v>2188</v>
      </c>
      <c r="G19" s="137">
        <v>1705</v>
      </c>
      <c r="H19" s="137">
        <v>1249</v>
      </c>
      <c r="I19" s="137">
        <v>635</v>
      </c>
      <c r="J19" s="126">
        <v>268</v>
      </c>
      <c r="K19" s="137">
        <v>168</v>
      </c>
      <c r="L19" s="137">
        <v>22184</v>
      </c>
      <c r="M19" s="232">
        <v>2.8130864824000001</v>
      </c>
    </row>
    <row r="20" spans="1:13" ht="15" customHeight="1">
      <c r="A20" s="619" t="s">
        <v>192</v>
      </c>
      <c r="B20" s="659"/>
      <c r="C20" s="660"/>
      <c r="D20" s="120">
        <v>2564</v>
      </c>
      <c r="E20" s="137">
        <v>482</v>
      </c>
      <c r="F20" s="137">
        <v>785</v>
      </c>
      <c r="G20" s="137">
        <v>527</v>
      </c>
      <c r="H20" s="137">
        <v>384</v>
      </c>
      <c r="I20" s="137">
        <v>208</v>
      </c>
      <c r="J20" s="126">
        <v>91</v>
      </c>
      <c r="K20" s="137">
        <v>87</v>
      </c>
      <c r="L20" s="137">
        <v>7399</v>
      </c>
      <c r="M20" s="232">
        <v>2.8857254289999998</v>
      </c>
    </row>
    <row r="21" spans="1:13" ht="15" customHeight="1">
      <c r="A21" s="619" t="s">
        <v>194</v>
      </c>
      <c r="B21" s="659"/>
      <c r="C21" s="660"/>
      <c r="D21" s="120">
        <v>1469</v>
      </c>
      <c r="E21" s="137">
        <v>553</v>
      </c>
      <c r="F21" s="137">
        <v>341</v>
      </c>
      <c r="G21" s="137">
        <v>218</v>
      </c>
      <c r="H21" s="137">
        <v>165</v>
      </c>
      <c r="I21" s="137">
        <v>86</v>
      </c>
      <c r="J21" s="126">
        <v>53</v>
      </c>
      <c r="K21" s="137">
        <v>53</v>
      </c>
      <c r="L21" s="137">
        <v>3688</v>
      </c>
      <c r="M21" s="232">
        <v>2.5105513954999998</v>
      </c>
    </row>
    <row r="22" spans="1:13" ht="15" customHeight="1">
      <c r="A22" s="688" t="s">
        <v>325</v>
      </c>
      <c r="B22" s="688"/>
      <c r="C22" s="689"/>
      <c r="D22" s="324">
        <v>5863</v>
      </c>
      <c r="E22" s="321">
        <v>1469</v>
      </c>
      <c r="F22" s="321">
        <v>1554</v>
      </c>
      <c r="G22" s="321">
        <v>1226</v>
      </c>
      <c r="H22" s="321">
        <v>930</v>
      </c>
      <c r="I22" s="321">
        <v>442</v>
      </c>
      <c r="J22" s="321">
        <v>155</v>
      </c>
      <c r="K22" s="137">
        <v>87</v>
      </c>
      <c r="L22" s="137">
        <v>15769</v>
      </c>
      <c r="M22" s="232">
        <v>2.689578714</v>
      </c>
    </row>
    <row r="23" spans="1:13" ht="12">
      <c r="A23" s="322"/>
      <c r="B23" s="322"/>
      <c r="C23" s="323"/>
      <c r="D23" s="239"/>
      <c r="E23" s="239"/>
      <c r="F23" s="239"/>
      <c r="G23" s="239"/>
      <c r="H23" s="239"/>
      <c r="I23" s="239"/>
      <c r="J23" s="110"/>
      <c r="K23" s="137"/>
      <c r="L23" s="239"/>
      <c r="M23" s="110"/>
    </row>
    <row r="24" spans="1:13" ht="15" customHeight="1">
      <c r="A24" s="134" t="s">
        <v>539</v>
      </c>
      <c r="B24" s="320" t="s">
        <v>541</v>
      </c>
      <c r="C24" s="136" t="s">
        <v>187</v>
      </c>
      <c r="D24" s="120">
        <v>21127</v>
      </c>
      <c r="E24" s="137">
        <v>4790</v>
      </c>
      <c r="F24" s="137">
        <v>6374</v>
      </c>
      <c r="G24" s="137">
        <v>4499</v>
      </c>
      <c r="H24" s="137">
        <v>3008</v>
      </c>
      <c r="I24" s="137">
        <v>1413</v>
      </c>
      <c r="J24" s="137">
        <v>595</v>
      </c>
      <c r="K24" s="137">
        <v>448</v>
      </c>
      <c r="L24" s="137">
        <v>57023</v>
      </c>
      <c r="M24" s="232">
        <v>2.6990599999999998</v>
      </c>
    </row>
    <row r="25" spans="1:13" ht="15" customHeight="1">
      <c r="A25" s="619" t="s">
        <v>264</v>
      </c>
      <c r="B25" s="659"/>
      <c r="C25" s="660"/>
      <c r="D25" s="120">
        <v>4241</v>
      </c>
      <c r="E25" s="137">
        <v>1039</v>
      </c>
      <c r="F25" s="137">
        <v>1250</v>
      </c>
      <c r="G25" s="137">
        <v>904</v>
      </c>
      <c r="H25" s="137">
        <v>641</v>
      </c>
      <c r="I25" s="137">
        <v>239</v>
      </c>
      <c r="J25" s="137">
        <v>106</v>
      </c>
      <c r="K25" s="137">
        <v>62</v>
      </c>
      <c r="L25" s="137">
        <v>11101</v>
      </c>
      <c r="M25" s="232">
        <v>2.6175430323037019</v>
      </c>
    </row>
    <row r="26" spans="1:13" ht="15" customHeight="1">
      <c r="A26" s="619" t="s">
        <v>189</v>
      </c>
      <c r="B26" s="659"/>
      <c r="C26" s="660"/>
      <c r="D26" s="120">
        <v>5410</v>
      </c>
      <c r="E26" s="137">
        <v>1098</v>
      </c>
      <c r="F26" s="137">
        <v>1602</v>
      </c>
      <c r="G26" s="137">
        <v>1193</v>
      </c>
      <c r="H26" s="137">
        <v>781</v>
      </c>
      <c r="I26" s="137">
        <v>381</v>
      </c>
      <c r="J26" s="126">
        <v>193</v>
      </c>
      <c r="K26" s="137">
        <v>162</v>
      </c>
      <c r="L26" s="137">
        <v>15281</v>
      </c>
      <c r="M26" s="232">
        <v>2.8245841035120147</v>
      </c>
    </row>
    <row r="27" spans="1:13" ht="15" customHeight="1">
      <c r="A27" s="619" t="s">
        <v>190</v>
      </c>
      <c r="B27" s="659"/>
      <c r="C27" s="660"/>
      <c r="D27" s="120">
        <v>7988</v>
      </c>
      <c r="E27" s="137">
        <v>1887</v>
      </c>
      <c r="F27" s="137">
        <v>2377</v>
      </c>
      <c r="G27" s="137">
        <v>1672</v>
      </c>
      <c r="H27" s="137">
        <v>1159</v>
      </c>
      <c r="I27" s="137">
        <v>559</v>
      </c>
      <c r="J27" s="126">
        <v>193</v>
      </c>
      <c r="K27" s="137">
        <v>141</v>
      </c>
      <c r="L27" s="137">
        <v>21291</v>
      </c>
      <c r="M27" s="232">
        <v>2.6653730595893839</v>
      </c>
    </row>
    <row r="28" spans="1:13" ht="15" customHeight="1">
      <c r="A28" s="619" t="s">
        <v>192</v>
      </c>
      <c r="B28" s="659"/>
      <c r="C28" s="660"/>
      <c r="D28" s="120">
        <v>2438</v>
      </c>
      <c r="E28" s="137">
        <v>543</v>
      </c>
      <c r="F28" s="137">
        <v>810</v>
      </c>
      <c r="G28" s="137">
        <v>503</v>
      </c>
      <c r="H28" s="137">
        <v>299</v>
      </c>
      <c r="I28" s="137">
        <v>156</v>
      </c>
      <c r="J28" s="126">
        <v>68</v>
      </c>
      <c r="K28" s="137">
        <v>59</v>
      </c>
      <c r="L28" s="137">
        <v>6490</v>
      </c>
      <c r="M28" s="232">
        <v>2.6620180475799837</v>
      </c>
    </row>
    <row r="29" spans="1:13" ht="15" customHeight="1">
      <c r="A29" s="619" t="s">
        <v>194</v>
      </c>
      <c r="B29" s="659"/>
      <c r="C29" s="660"/>
      <c r="D29" s="120">
        <v>1050</v>
      </c>
      <c r="E29" s="137">
        <v>223</v>
      </c>
      <c r="F29" s="137">
        <v>335</v>
      </c>
      <c r="G29" s="137">
        <v>227</v>
      </c>
      <c r="H29" s="137">
        <v>128</v>
      </c>
      <c r="I29" s="137">
        <v>78</v>
      </c>
      <c r="J29" s="126">
        <v>35</v>
      </c>
      <c r="K29" s="137">
        <v>24</v>
      </c>
      <c r="L29" s="137">
        <v>2860</v>
      </c>
      <c r="M29" s="232">
        <v>2.7238095238095239</v>
      </c>
    </row>
    <row r="30" spans="1:13" ht="15" customHeight="1">
      <c r="A30" s="688" t="s">
        <v>325</v>
      </c>
      <c r="B30" s="688"/>
      <c r="C30" s="689"/>
      <c r="D30" s="324">
        <v>4265</v>
      </c>
      <c r="E30" s="321">
        <v>1222</v>
      </c>
      <c r="F30" s="321">
        <v>1199</v>
      </c>
      <c r="G30" s="321">
        <v>847</v>
      </c>
      <c r="H30" s="321">
        <v>611</v>
      </c>
      <c r="I30" s="321">
        <v>271</v>
      </c>
      <c r="J30" s="321">
        <v>71</v>
      </c>
      <c r="K30" s="137">
        <v>44</v>
      </c>
      <c r="L30" s="137">
        <v>10703</v>
      </c>
      <c r="M30" s="232">
        <v>2.5095000000000001</v>
      </c>
    </row>
    <row r="31" spans="1:13" ht="6" customHeight="1" thickBot="1">
      <c r="A31" s="325"/>
      <c r="B31" s="325"/>
      <c r="C31" s="326"/>
      <c r="D31" s="202"/>
      <c r="E31" s="202"/>
      <c r="F31" s="202"/>
      <c r="G31" s="202"/>
      <c r="H31" s="202"/>
      <c r="I31" s="202"/>
      <c r="J31" s="205"/>
      <c r="K31" s="205"/>
      <c r="L31" s="202"/>
      <c r="M31" s="205"/>
    </row>
    <row r="32" spans="1:13" ht="6" customHeight="1"/>
    <row r="33" spans="1:1" ht="11.25">
      <c r="A33" t="s">
        <v>328</v>
      </c>
    </row>
  </sheetData>
  <mergeCells count="22">
    <mergeCell ref="D5:J5"/>
    <mergeCell ref="L5:L6"/>
    <mergeCell ref="M5:M6"/>
    <mergeCell ref="A12:C12"/>
    <mergeCell ref="A9:C9"/>
    <mergeCell ref="A10:C10"/>
    <mergeCell ref="A11:C11"/>
    <mergeCell ref="A5:C6"/>
    <mergeCell ref="A21:C21"/>
    <mergeCell ref="A22:C22"/>
    <mergeCell ref="A13:C13"/>
    <mergeCell ref="A14:C14"/>
    <mergeCell ref="A17:C17"/>
    <mergeCell ref="A18:C18"/>
    <mergeCell ref="A19:C19"/>
    <mergeCell ref="A20:C20"/>
    <mergeCell ref="A30:C30"/>
    <mergeCell ref="A25:C25"/>
    <mergeCell ref="A26:C26"/>
    <mergeCell ref="A27:C27"/>
    <mergeCell ref="A28:C28"/>
    <mergeCell ref="A29:C29"/>
  </mergeCells>
  <phoneticPr fontId="12"/>
  <pageMargins left="0.59055118110236227" right="0.59055118110236227" top="0.78740157480314965" bottom="0.59055118110236227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6"/>
  <sheetViews>
    <sheetView view="pageBreakPreview" zoomScaleNormal="100" zoomScaleSheetLayoutView="100" workbookViewId="0">
      <selection activeCell="B7" sqref="B7"/>
    </sheetView>
  </sheetViews>
  <sheetFormatPr defaultRowHeight="15" customHeight="1"/>
  <cols>
    <col min="1" max="1" width="11.83203125" customWidth="1"/>
    <col min="2" max="2" width="3.83203125" customWidth="1"/>
    <col min="3" max="3" width="12.83203125" customWidth="1"/>
    <col min="4" max="13" width="11.83203125" customWidth="1"/>
  </cols>
  <sheetData>
    <row r="1" spans="1:13" ht="15" customHeight="1">
      <c r="A1" s="105" t="s">
        <v>164</v>
      </c>
      <c r="B1" s="105"/>
      <c r="C1" s="105"/>
    </row>
    <row r="2" spans="1:13" ht="15" customHeight="1">
      <c r="A2" s="61"/>
      <c r="B2" s="61"/>
      <c r="C2" s="61"/>
    </row>
    <row r="3" spans="1:13" ht="15" customHeight="1">
      <c r="A3" s="61" t="s">
        <v>329</v>
      </c>
      <c r="B3" s="61"/>
      <c r="C3" s="61"/>
    </row>
    <row r="4" spans="1:13" ht="15" customHeight="1" thickBot="1">
      <c r="A4" s="61"/>
      <c r="B4" s="61"/>
      <c r="C4" s="61"/>
    </row>
    <row r="5" spans="1:13" ht="15" customHeight="1">
      <c r="A5" s="648" t="s">
        <v>319</v>
      </c>
      <c r="B5" s="648"/>
      <c r="C5" s="650"/>
      <c r="D5" s="646" t="s">
        <v>330</v>
      </c>
      <c r="E5" s="647"/>
      <c r="F5" s="647"/>
      <c r="G5" s="647"/>
      <c r="H5" s="649"/>
      <c r="I5" s="646" t="s">
        <v>331</v>
      </c>
      <c r="J5" s="647"/>
      <c r="K5" s="647"/>
      <c r="L5" s="647"/>
      <c r="M5" s="647"/>
    </row>
    <row r="6" spans="1:13" ht="24" customHeight="1">
      <c r="A6" s="653"/>
      <c r="B6" s="653"/>
      <c r="C6" s="645"/>
      <c r="D6" s="45" t="s">
        <v>332</v>
      </c>
      <c r="E6" s="318" t="s">
        <v>333</v>
      </c>
      <c r="F6" s="45" t="s">
        <v>334</v>
      </c>
      <c r="G6" s="45" t="s">
        <v>335</v>
      </c>
      <c r="H6" s="327" t="s">
        <v>336</v>
      </c>
      <c r="I6" s="184" t="s">
        <v>337</v>
      </c>
      <c r="J6" s="328" t="s">
        <v>333</v>
      </c>
      <c r="K6" s="184" t="s">
        <v>334</v>
      </c>
      <c r="L6" s="184" t="s">
        <v>335</v>
      </c>
      <c r="M6" s="184" t="s">
        <v>336</v>
      </c>
    </row>
    <row r="7" spans="1:13" ht="6" customHeight="1">
      <c r="A7" s="185"/>
      <c r="B7" s="185"/>
      <c r="C7" s="185"/>
      <c r="D7" s="186"/>
      <c r="E7" s="319"/>
      <c r="F7" s="185"/>
      <c r="G7" s="185"/>
      <c r="H7" s="185"/>
      <c r="I7" s="185"/>
      <c r="J7" s="319"/>
      <c r="K7" s="185"/>
      <c r="L7" s="185"/>
      <c r="M7" s="185"/>
    </row>
    <row r="8" spans="1:13" ht="15" customHeight="1">
      <c r="A8" s="134" t="s">
        <v>186</v>
      </c>
      <c r="B8" s="320" t="s">
        <v>345</v>
      </c>
      <c r="C8" s="136" t="s">
        <v>187</v>
      </c>
      <c r="D8" s="512">
        <v>19</v>
      </c>
      <c r="E8" s="513">
        <v>2</v>
      </c>
      <c r="F8" s="513">
        <v>7</v>
      </c>
      <c r="G8" s="513">
        <v>3</v>
      </c>
      <c r="H8" s="513">
        <v>7</v>
      </c>
      <c r="I8" s="513">
        <v>890</v>
      </c>
      <c r="J8" s="513">
        <v>5</v>
      </c>
      <c r="K8" s="513">
        <v>132</v>
      </c>
      <c r="L8" s="513">
        <v>131</v>
      </c>
      <c r="M8" s="513">
        <v>622</v>
      </c>
    </row>
    <row r="9" spans="1:13" ht="15" customHeight="1">
      <c r="A9" s="688" t="s">
        <v>338</v>
      </c>
      <c r="B9" s="688"/>
      <c r="C9" s="689"/>
      <c r="D9" s="512">
        <v>1</v>
      </c>
      <c r="E9" s="513" t="s">
        <v>193</v>
      </c>
      <c r="F9" s="513" t="s">
        <v>193</v>
      </c>
      <c r="G9" s="513" t="s">
        <v>193</v>
      </c>
      <c r="H9" s="513">
        <v>1</v>
      </c>
      <c r="I9" s="513">
        <v>89</v>
      </c>
      <c r="J9" s="513" t="s">
        <v>193</v>
      </c>
      <c r="K9" s="513" t="s">
        <v>193</v>
      </c>
      <c r="L9" s="513" t="s">
        <v>193</v>
      </c>
      <c r="M9" s="513">
        <v>89</v>
      </c>
    </row>
    <row r="10" spans="1:13" ht="15" customHeight="1">
      <c r="A10" s="688" t="s">
        <v>339</v>
      </c>
      <c r="B10" s="688"/>
      <c r="C10" s="689"/>
      <c r="D10" s="512">
        <v>4</v>
      </c>
      <c r="E10" s="513" t="s">
        <v>193</v>
      </c>
      <c r="F10" s="513">
        <v>2</v>
      </c>
      <c r="G10" s="513">
        <v>1</v>
      </c>
      <c r="H10" s="513">
        <v>1</v>
      </c>
      <c r="I10" s="513">
        <v>247</v>
      </c>
      <c r="J10" s="513" t="s">
        <v>193</v>
      </c>
      <c r="K10" s="513">
        <v>44</v>
      </c>
      <c r="L10" s="513">
        <v>43</v>
      </c>
      <c r="M10" s="513">
        <v>160</v>
      </c>
    </row>
    <row r="11" spans="1:13" ht="15" customHeight="1">
      <c r="A11" s="688" t="s">
        <v>340</v>
      </c>
      <c r="B11" s="688"/>
      <c r="C11" s="689"/>
      <c r="D11" s="512">
        <v>14</v>
      </c>
      <c r="E11" s="513">
        <v>2</v>
      </c>
      <c r="F11" s="513">
        <v>5</v>
      </c>
      <c r="G11" s="513">
        <v>2</v>
      </c>
      <c r="H11" s="513">
        <v>5</v>
      </c>
      <c r="I11" s="513">
        <v>554</v>
      </c>
      <c r="J11" s="513">
        <v>5</v>
      </c>
      <c r="K11" s="513">
        <v>88</v>
      </c>
      <c r="L11" s="513">
        <v>88</v>
      </c>
      <c r="M11" s="513">
        <v>373</v>
      </c>
    </row>
    <row r="12" spans="1:13" ht="15" customHeight="1">
      <c r="A12" s="688" t="s">
        <v>341</v>
      </c>
      <c r="B12" s="688"/>
      <c r="C12" s="689"/>
      <c r="D12" s="513" t="s">
        <v>193</v>
      </c>
      <c r="E12" s="513" t="s">
        <v>193</v>
      </c>
      <c r="F12" s="513" t="s">
        <v>193</v>
      </c>
      <c r="G12" s="513" t="s">
        <v>193</v>
      </c>
      <c r="H12" s="513" t="s">
        <v>193</v>
      </c>
      <c r="I12" s="513" t="s">
        <v>193</v>
      </c>
      <c r="J12" s="513" t="s">
        <v>193</v>
      </c>
      <c r="K12" s="513" t="s">
        <v>193</v>
      </c>
      <c r="L12" s="513" t="s">
        <v>193</v>
      </c>
      <c r="M12" s="513" t="s">
        <v>193</v>
      </c>
    </row>
    <row r="13" spans="1:13" ht="15" customHeight="1">
      <c r="A13" s="688" t="s">
        <v>342</v>
      </c>
      <c r="B13" s="688"/>
      <c r="C13" s="689"/>
      <c r="D13" s="513" t="s">
        <v>193</v>
      </c>
      <c r="E13" s="513" t="s">
        <v>193</v>
      </c>
      <c r="F13" s="513" t="s">
        <v>193</v>
      </c>
      <c r="G13" s="513" t="s">
        <v>193</v>
      </c>
      <c r="H13" s="513" t="s">
        <v>193</v>
      </c>
      <c r="I13" s="513" t="s">
        <v>193</v>
      </c>
      <c r="J13" s="513" t="s">
        <v>193</v>
      </c>
      <c r="K13" s="513" t="s">
        <v>193</v>
      </c>
      <c r="L13" s="513" t="s">
        <v>193</v>
      </c>
      <c r="M13" s="513" t="s">
        <v>193</v>
      </c>
    </row>
    <row r="14" spans="1:13" ht="15" customHeight="1">
      <c r="A14" s="688" t="s">
        <v>343</v>
      </c>
      <c r="B14" s="688"/>
      <c r="C14" s="689"/>
      <c r="D14" s="513" t="s">
        <v>193</v>
      </c>
      <c r="E14" s="513" t="s">
        <v>193</v>
      </c>
      <c r="F14" s="513" t="s">
        <v>193</v>
      </c>
      <c r="G14" s="513" t="s">
        <v>193</v>
      </c>
      <c r="H14" s="513" t="s">
        <v>193</v>
      </c>
      <c r="I14" s="513" t="s">
        <v>193</v>
      </c>
      <c r="J14" s="513" t="s">
        <v>193</v>
      </c>
      <c r="K14" s="513" t="s">
        <v>193</v>
      </c>
      <c r="L14" s="513" t="s">
        <v>193</v>
      </c>
      <c r="M14" s="513" t="s">
        <v>193</v>
      </c>
    </row>
    <row r="15" spans="1:13" ht="15" customHeight="1">
      <c r="A15" s="691" t="s">
        <v>344</v>
      </c>
      <c r="B15" s="691"/>
      <c r="C15" s="692"/>
      <c r="D15" s="512">
        <v>4</v>
      </c>
      <c r="E15" s="513">
        <v>1</v>
      </c>
      <c r="F15" s="513">
        <v>3</v>
      </c>
      <c r="G15" s="513" t="s">
        <v>193</v>
      </c>
      <c r="H15" s="513" t="s">
        <v>193</v>
      </c>
      <c r="I15" s="513">
        <v>46</v>
      </c>
      <c r="J15" s="513">
        <v>1</v>
      </c>
      <c r="K15" s="513">
        <v>45</v>
      </c>
      <c r="L15" s="513" t="s">
        <v>193</v>
      </c>
      <c r="M15" s="513" t="s">
        <v>193</v>
      </c>
    </row>
    <row r="16" spans="1:13" ht="15" customHeight="1">
      <c r="A16" s="322"/>
      <c r="B16" s="322"/>
      <c r="C16" s="323"/>
      <c r="D16" s="514"/>
      <c r="E16" s="514"/>
      <c r="F16" s="514"/>
      <c r="G16" s="514"/>
      <c r="H16" s="515"/>
      <c r="I16" s="515"/>
      <c r="J16" s="515"/>
      <c r="K16" s="515"/>
      <c r="L16" s="515"/>
      <c r="M16" s="515"/>
    </row>
    <row r="17" spans="1:13" ht="15" customHeight="1">
      <c r="A17" s="134" t="s">
        <v>186</v>
      </c>
      <c r="B17" s="320" t="s">
        <v>346</v>
      </c>
      <c r="C17" s="136" t="s">
        <v>187</v>
      </c>
      <c r="D17" s="512">
        <v>28</v>
      </c>
      <c r="E17" s="513">
        <v>4</v>
      </c>
      <c r="F17" s="513">
        <v>11</v>
      </c>
      <c r="G17" s="513">
        <v>2</v>
      </c>
      <c r="H17" s="513">
        <v>11</v>
      </c>
      <c r="I17" s="513">
        <v>1115</v>
      </c>
      <c r="J17" s="513">
        <v>8</v>
      </c>
      <c r="K17" s="513">
        <v>158</v>
      </c>
      <c r="L17" s="513">
        <v>85</v>
      </c>
      <c r="M17" s="513">
        <v>864</v>
      </c>
    </row>
    <row r="18" spans="1:13" ht="15" customHeight="1">
      <c r="A18" s="688" t="s">
        <v>338</v>
      </c>
      <c r="B18" s="688"/>
      <c r="C18" s="689"/>
      <c r="D18" s="512">
        <v>1</v>
      </c>
      <c r="E18" s="513" t="s">
        <v>193</v>
      </c>
      <c r="F18" s="513" t="s">
        <v>193</v>
      </c>
      <c r="G18" s="513" t="s">
        <v>193</v>
      </c>
      <c r="H18" s="513">
        <v>1</v>
      </c>
      <c r="I18" s="513">
        <v>94</v>
      </c>
      <c r="J18" s="513" t="s">
        <v>193</v>
      </c>
      <c r="K18" s="513" t="s">
        <v>193</v>
      </c>
      <c r="L18" s="513" t="s">
        <v>193</v>
      </c>
      <c r="M18" s="513">
        <v>94</v>
      </c>
    </row>
    <row r="19" spans="1:13" ht="15" customHeight="1">
      <c r="A19" s="688" t="s">
        <v>339</v>
      </c>
      <c r="B19" s="688"/>
      <c r="C19" s="689"/>
      <c r="D19" s="512">
        <v>4</v>
      </c>
      <c r="E19" s="513" t="s">
        <v>193</v>
      </c>
      <c r="F19" s="513">
        <v>1</v>
      </c>
      <c r="G19" s="513">
        <v>1</v>
      </c>
      <c r="H19" s="513">
        <v>2</v>
      </c>
      <c r="I19" s="513">
        <v>233</v>
      </c>
      <c r="J19" s="513" t="s">
        <v>193</v>
      </c>
      <c r="K19" s="513">
        <v>15</v>
      </c>
      <c r="L19" s="513">
        <v>45</v>
      </c>
      <c r="M19" s="513">
        <v>173</v>
      </c>
    </row>
    <row r="20" spans="1:13" ht="15" customHeight="1">
      <c r="A20" s="688" t="s">
        <v>340</v>
      </c>
      <c r="B20" s="688"/>
      <c r="C20" s="689"/>
      <c r="D20" s="512">
        <v>21</v>
      </c>
      <c r="E20" s="513">
        <v>2</v>
      </c>
      <c r="F20" s="513">
        <v>10</v>
      </c>
      <c r="G20" s="513">
        <v>1</v>
      </c>
      <c r="H20" s="513">
        <v>8</v>
      </c>
      <c r="I20" s="513">
        <v>786</v>
      </c>
      <c r="J20" s="513">
        <v>6</v>
      </c>
      <c r="K20" s="513">
        <v>143</v>
      </c>
      <c r="L20" s="513">
        <v>40</v>
      </c>
      <c r="M20" s="513">
        <v>597</v>
      </c>
    </row>
    <row r="21" spans="1:13" ht="15" customHeight="1">
      <c r="A21" s="688" t="s">
        <v>341</v>
      </c>
      <c r="B21" s="688"/>
      <c r="C21" s="689"/>
      <c r="D21" s="513" t="s">
        <v>193</v>
      </c>
      <c r="E21" s="513" t="s">
        <v>193</v>
      </c>
      <c r="F21" s="513" t="s">
        <v>193</v>
      </c>
      <c r="G21" s="513" t="s">
        <v>193</v>
      </c>
      <c r="H21" s="513" t="s">
        <v>193</v>
      </c>
      <c r="I21" s="513" t="s">
        <v>193</v>
      </c>
      <c r="J21" s="513" t="s">
        <v>193</v>
      </c>
      <c r="K21" s="513" t="s">
        <v>193</v>
      </c>
      <c r="L21" s="513" t="s">
        <v>193</v>
      </c>
      <c r="M21" s="513" t="s">
        <v>193</v>
      </c>
    </row>
    <row r="22" spans="1:13" ht="15" customHeight="1">
      <c r="A22" s="688" t="s">
        <v>342</v>
      </c>
      <c r="B22" s="688"/>
      <c r="C22" s="689"/>
      <c r="D22" s="513" t="s">
        <v>193</v>
      </c>
      <c r="E22" s="513" t="s">
        <v>193</v>
      </c>
      <c r="F22" s="513" t="s">
        <v>193</v>
      </c>
      <c r="G22" s="513" t="s">
        <v>193</v>
      </c>
      <c r="H22" s="513" t="s">
        <v>193</v>
      </c>
      <c r="I22" s="513" t="s">
        <v>193</v>
      </c>
      <c r="J22" s="513" t="s">
        <v>193</v>
      </c>
      <c r="K22" s="513" t="s">
        <v>193</v>
      </c>
      <c r="L22" s="513" t="s">
        <v>193</v>
      </c>
      <c r="M22" s="513" t="s">
        <v>193</v>
      </c>
    </row>
    <row r="23" spans="1:13" ht="15" customHeight="1">
      <c r="A23" s="688" t="s">
        <v>343</v>
      </c>
      <c r="B23" s="688"/>
      <c r="C23" s="689"/>
      <c r="D23" s="513">
        <v>2</v>
      </c>
      <c r="E23" s="513">
        <v>2</v>
      </c>
      <c r="F23" s="513" t="s">
        <v>193</v>
      </c>
      <c r="G23" s="513" t="s">
        <v>193</v>
      </c>
      <c r="H23" s="513" t="s">
        <v>193</v>
      </c>
      <c r="I23" s="513">
        <v>2</v>
      </c>
      <c r="J23" s="513">
        <v>2</v>
      </c>
      <c r="K23" s="513" t="s">
        <v>193</v>
      </c>
      <c r="L23" s="513" t="s">
        <v>193</v>
      </c>
      <c r="M23" s="513" t="s">
        <v>193</v>
      </c>
    </row>
    <row r="24" spans="1:13" ht="15" customHeight="1">
      <c r="A24" s="691" t="s">
        <v>344</v>
      </c>
      <c r="B24" s="691"/>
      <c r="C24" s="692"/>
      <c r="D24" s="512">
        <v>6</v>
      </c>
      <c r="E24" s="513">
        <v>1</v>
      </c>
      <c r="F24" s="513">
        <v>4</v>
      </c>
      <c r="G24" s="513" t="s">
        <v>193</v>
      </c>
      <c r="H24" s="513">
        <v>1</v>
      </c>
      <c r="I24" s="513">
        <v>135</v>
      </c>
      <c r="J24" s="513">
        <v>2</v>
      </c>
      <c r="K24" s="513">
        <v>53</v>
      </c>
      <c r="L24" s="513" t="s">
        <v>193</v>
      </c>
      <c r="M24" s="513">
        <v>80</v>
      </c>
    </row>
    <row r="25" spans="1:13" ht="15" customHeight="1">
      <c r="A25" s="147"/>
      <c r="B25" s="147"/>
      <c r="C25" s="147"/>
      <c r="D25" s="512"/>
      <c r="E25" s="513"/>
      <c r="F25" s="513"/>
      <c r="G25" s="513"/>
      <c r="H25" s="513"/>
      <c r="I25" s="513"/>
      <c r="J25" s="513"/>
      <c r="K25" s="513"/>
      <c r="L25" s="513"/>
      <c r="M25" s="513"/>
    </row>
    <row r="26" spans="1:13" ht="15" customHeight="1">
      <c r="A26" s="134" t="s">
        <v>539</v>
      </c>
      <c r="B26" s="320" t="s">
        <v>545</v>
      </c>
      <c r="C26" s="511" t="s">
        <v>187</v>
      </c>
      <c r="D26" s="524">
        <v>31</v>
      </c>
      <c r="E26" s="524">
        <v>1</v>
      </c>
      <c r="F26" s="524">
        <v>17</v>
      </c>
      <c r="G26" s="524">
        <v>3</v>
      </c>
      <c r="H26" s="524">
        <v>10</v>
      </c>
      <c r="I26" s="524">
        <v>1217</v>
      </c>
      <c r="J26" s="524">
        <v>3</v>
      </c>
      <c r="K26" s="524">
        <v>240</v>
      </c>
      <c r="L26" s="524">
        <v>113</v>
      </c>
      <c r="M26" s="524">
        <v>861</v>
      </c>
    </row>
    <row r="27" spans="1:13" ht="15" customHeight="1">
      <c r="A27" s="688" t="s">
        <v>338</v>
      </c>
      <c r="B27" s="688"/>
      <c r="C27" s="689"/>
      <c r="D27" s="524">
        <v>1</v>
      </c>
      <c r="E27" s="525" t="s">
        <v>193</v>
      </c>
      <c r="F27" s="525" t="s">
        <v>193</v>
      </c>
      <c r="G27" s="525" t="s">
        <v>193</v>
      </c>
      <c r="H27" s="524">
        <v>1</v>
      </c>
      <c r="I27" s="524">
        <v>87</v>
      </c>
      <c r="J27" s="525" t="s">
        <v>193</v>
      </c>
      <c r="K27" s="525" t="s">
        <v>193</v>
      </c>
      <c r="L27" s="525" t="s">
        <v>193</v>
      </c>
      <c r="M27" s="524">
        <v>87</v>
      </c>
    </row>
    <row r="28" spans="1:13" ht="15" customHeight="1">
      <c r="A28" s="688" t="s">
        <v>339</v>
      </c>
      <c r="B28" s="688"/>
      <c r="C28" s="689"/>
      <c r="D28" s="524">
        <v>3</v>
      </c>
      <c r="E28" s="525" t="s">
        <v>193</v>
      </c>
      <c r="F28" s="524">
        <v>1</v>
      </c>
      <c r="G28" s="524">
        <v>1</v>
      </c>
      <c r="H28" s="524">
        <v>1</v>
      </c>
      <c r="I28" s="524">
        <v>196</v>
      </c>
      <c r="J28" s="525" t="s">
        <v>193</v>
      </c>
      <c r="K28" s="524">
        <v>9</v>
      </c>
      <c r="L28" s="524">
        <v>38</v>
      </c>
      <c r="M28" s="524">
        <v>149</v>
      </c>
    </row>
    <row r="29" spans="1:13" ht="15" customHeight="1">
      <c r="A29" s="688" t="s">
        <v>340</v>
      </c>
      <c r="B29" s="688"/>
      <c r="C29" s="689"/>
      <c r="D29" s="524">
        <v>27</v>
      </c>
      <c r="E29" s="524">
        <v>1</v>
      </c>
      <c r="F29" s="524">
        <v>16</v>
      </c>
      <c r="G29" s="524">
        <v>2</v>
      </c>
      <c r="H29" s="524">
        <v>8</v>
      </c>
      <c r="I29" s="524">
        <v>934</v>
      </c>
      <c r="J29" s="524">
        <v>3</v>
      </c>
      <c r="K29" s="524">
        <v>231</v>
      </c>
      <c r="L29" s="524">
        <v>75</v>
      </c>
      <c r="M29" s="524">
        <v>625</v>
      </c>
    </row>
    <row r="30" spans="1:13" ht="15" customHeight="1">
      <c r="A30" s="688" t="s">
        <v>341</v>
      </c>
      <c r="B30" s="688"/>
      <c r="C30" s="689"/>
      <c r="D30" s="525" t="s">
        <v>193</v>
      </c>
      <c r="E30" s="525" t="s">
        <v>193</v>
      </c>
      <c r="F30" s="525" t="s">
        <v>193</v>
      </c>
      <c r="G30" s="525" t="s">
        <v>193</v>
      </c>
      <c r="H30" s="525" t="s">
        <v>193</v>
      </c>
      <c r="I30" s="525" t="s">
        <v>193</v>
      </c>
      <c r="J30" s="525" t="s">
        <v>193</v>
      </c>
      <c r="K30" s="525" t="s">
        <v>193</v>
      </c>
      <c r="L30" s="525" t="s">
        <v>193</v>
      </c>
      <c r="M30" s="525" t="s">
        <v>193</v>
      </c>
    </row>
    <row r="31" spans="1:13" ht="15" customHeight="1">
      <c r="A31" s="688" t="s">
        <v>342</v>
      </c>
      <c r="B31" s="688"/>
      <c r="C31" s="689"/>
      <c r="D31" s="525" t="s">
        <v>193</v>
      </c>
      <c r="E31" s="525" t="s">
        <v>193</v>
      </c>
      <c r="F31" s="525" t="s">
        <v>193</v>
      </c>
      <c r="G31" s="525" t="s">
        <v>193</v>
      </c>
      <c r="H31" s="525" t="s">
        <v>193</v>
      </c>
      <c r="I31" s="525" t="s">
        <v>193</v>
      </c>
      <c r="J31" s="525" t="s">
        <v>193</v>
      </c>
      <c r="K31" s="525" t="s">
        <v>193</v>
      </c>
      <c r="L31" s="525" t="s">
        <v>193</v>
      </c>
      <c r="M31" s="525" t="s">
        <v>193</v>
      </c>
    </row>
    <row r="32" spans="1:13" ht="15" customHeight="1">
      <c r="A32" s="688" t="s">
        <v>343</v>
      </c>
      <c r="B32" s="688"/>
      <c r="C32" s="689"/>
      <c r="D32" s="525" t="s">
        <v>193</v>
      </c>
      <c r="E32" s="525" t="s">
        <v>193</v>
      </c>
      <c r="F32" s="525" t="s">
        <v>193</v>
      </c>
      <c r="G32" s="525" t="s">
        <v>193</v>
      </c>
      <c r="H32" s="525" t="s">
        <v>193</v>
      </c>
      <c r="I32" s="525" t="s">
        <v>193</v>
      </c>
      <c r="J32" s="525" t="s">
        <v>193</v>
      </c>
      <c r="K32" s="525" t="s">
        <v>193</v>
      </c>
      <c r="L32" s="525" t="s">
        <v>193</v>
      </c>
      <c r="M32" s="525" t="s">
        <v>193</v>
      </c>
    </row>
    <row r="33" spans="1:13" ht="15" customHeight="1">
      <c r="A33" s="691" t="s">
        <v>344</v>
      </c>
      <c r="B33" s="691"/>
      <c r="C33" s="692"/>
      <c r="D33" s="512">
        <v>9</v>
      </c>
      <c r="E33" s="525" t="s">
        <v>193</v>
      </c>
      <c r="F33" s="513">
        <v>8</v>
      </c>
      <c r="G33" s="525" t="s">
        <v>193</v>
      </c>
      <c r="H33" s="526">
        <v>1</v>
      </c>
      <c r="I33" s="513">
        <v>185</v>
      </c>
      <c r="J33" s="525" t="s">
        <v>193</v>
      </c>
      <c r="K33" s="513">
        <v>113</v>
      </c>
      <c r="L33" s="525" t="s">
        <v>193</v>
      </c>
      <c r="M33" s="526">
        <v>72</v>
      </c>
    </row>
    <row r="34" spans="1:13" ht="6" customHeight="1" thickBot="1">
      <c r="A34" s="325"/>
      <c r="B34" s="325"/>
      <c r="C34" s="326"/>
      <c r="D34" s="245"/>
      <c r="E34" s="245"/>
      <c r="F34" s="245"/>
      <c r="G34" s="245"/>
      <c r="H34" s="329"/>
      <c r="I34" s="329"/>
      <c r="J34" s="329"/>
      <c r="K34" s="329"/>
      <c r="L34" s="329"/>
      <c r="M34" s="329"/>
    </row>
    <row r="35" spans="1:13" ht="6" customHeight="1"/>
    <row r="36" spans="1:13" ht="15" customHeight="1">
      <c r="A36" t="s">
        <v>195</v>
      </c>
    </row>
  </sheetData>
  <mergeCells count="24">
    <mergeCell ref="A5:C6"/>
    <mergeCell ref="D5:H5"/>
    <mergeCell ref="I5:M5"/>
    <mergeCell ref="A27:C27"/>
    <mergeCell ref="A28:C28"/>
    <mergeCell ref="A24:C24"/>
    <mergeCell ref="A14:C14"/>
    <mergeCell ref="A9:C9"/>
    <mergeCell ref="A10:C10"/>
    <mergeCell ref="A11:C11"/>
    <mergeCell ref="A12:C12"/>
    <mergeCell ref="A13:C13"/>
    <mergeCell ref="A33:C33"/>
    <mergeCell ref="A15:C15"/>
    <mergeCell ref="A18:C18"/>
    <mergeCell ref="A19:C19"/>
    <mergeCell ref="A20:C20"/>
    <mergeCell ref="A21:C21"/>
    <mergeCell ref="A22:C22"/>
    <mergeCell ref="A23:C23"/>
    <mergeCell ref="A29:C29"/>
    <mergeCell ref="A30:C30"/>
    <mergeCell ref="A31:C31"/>
    <mergeCell ref="A32:C32"/>
  </mergeCells>
  <phoneticPr fontId="12"/>
  <pageMargins left="0.78740157480314965" right="0.59055118110236227" top="0.59055118110236227" bottom="0.59055118110236227" header="0.51181102362204722" footer="0.51181102362204722"/>
  <pageSetup paperSize="9" scale="69" orientation="portrait" r:id="rId1"/>
  <headerFooter alignWithMargins="0"/>
  <rowBreaks count="1" manualBreakCount="1">
    <brk id="33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H46"/>
  <sheetViews>
    <sheetView view="pageBreakPreview" zoomScaleNormal="100" zoomScaleSheetLayoutView="100" workbookViewId="0">
      <selection activeCell="B7" sqref="B7"/>
    </sheetView>
  </sheetViews>
  <sheetFormatPr defaultRowHeight="15" customHeight="1"/>
  <cols>
    <col min="1" max="1" width="26.33203125" style="357" customWidth="1"/>
    <col min="2" max="2" width="14.83203125" style="60" customWidth="1"/>
    <col min="3" max="8" width="11" style="60" customWidth="1"/>
    <col min="9" max="9" width="12.33203125" style="60" customWidth="1"/>
    <col min="10" max="16" width="11" style="60" customWidth="1"/>
    <col min="17" max="17" width="12.33203125" style="60" customWidth="1"/>
    <col min="18" max="16384" width="9.33203125" style="60"/>
  </cols>
  <sheetData>
    <row r="1" spans="1:34" s="105" customFormat="1" ht="15" customHeight="1">
      <c r="A1" s="330" t="s">
        <v>164</v>
      </c>
    </row>
    <row r="2" spans="1:34" s="105" customFormat="1" ht="15" customHeight="1">
      <c r="A2" s="330"/>
    </row>
    <row r="3" spans="1:34" ht="15" customHeight="1">
      <c r="A3" s="105" t="s">
        <v>347</v>
      </c>
    </row>
    <row r="4" spans="1:34" ht="15" customHeight="1" thickBot="1">
      <c r="A4" s="105"/>
    </row>
    <row r="5" spans="1:34" s="103" customFormat="1" ht="18" customHeight="1">
      <c r="A5" s="614" t="s">
        <v>348</v>
      </c>
      <c r="B5" s="617" t="s">
        <v>21</v>
      </c>
      <c r="C5" s="616"/>
      <c r="D5" s="616"/>
      <c r="E5" s="616"/>
      <c r="F5" s="616"/>
      <c r="G5" s="616"/>
      <c r="H5" s="616"/>
      <c r="I5" s="616"/>
      <c r="J5" s="331"/>
      <c r="K5" s="331"/>
      <c r="L5" s="331"/>
      <c r="M5" s="331"/>
      <c r="N5" s="331"/>
      <c r="O5" s="331"/>
      <c r="P5" s="331"/>
      <c r="Q5" s="331"/>
    </row>
    <row r="6" spans="1:34" s="103" customFormat="1" ht="18" customHeight="1">
      <c r="A6" s="693"/>
      <c r="B6" s="618"/>
      <c r="C6" s="621"/>
      <c r="D6" s="621"/>
      <c r="E6" s="621"/>
      <c r="F6" s="621"/>
      <c r="G6" s="621"/>
      <c r="H6" s="621"/>
      <c r="I6" s="621"/>
      <c r="J6" s="694" t="s">
        <v>349</v>
      </c>
      <c r="K6" s="695"/>
      <c r="L6" s="695"/>
      <c r="M6" s="695"/>
      <c r="N6" s="695"/>
      <c r="O6" s="695"/>
      <c r="P6" s="695"/>
      <c r="Q6" s="695"/>
    </row>
    <row r="7" spans="1:34" s="132" customFormat="1" ht="24">
      <c r="A7" s="615"/>
      <c r="B7" s="332" t="s">
        <v>21</v>
      </c>
      <c r="C7" s="332" t="s">
        <v>350</v>
      </c>
      <c r="D7" s="332" t="s">
        <v>351</v>
      </c>
      <c r="E7" s="332" t="s">
        <v>352</v>
      </c>
      <c r="F7" s="332" t="s">
        <v>353</v>
      </c>
      <c r="G7" s="332" t="s">
        <v>354</v>
      </c>
      <c r="H7" s="332" t="s">
        <v>355</v>
      </c>
      <c r="I7" s="333" t="s">
        <v>356</v>
      </c>
      <c r="J7" s="332" t="s">
        <v>21</v>
      </c>
      <c r="K7" s="332" t="s">
        <v>350</v>
      </c>
      <c r="L7" s="332" t="s">
        <v>351</v>
      </c>
      <c r="M7" s="332" t="s">
        <v>352</v>
      </c>
      <c r="N7" s="332" t="s">
        <v>353</v>
      </c>
      <c r="O7" s="332" t="s">
        <v>354</v>
      </c>
      <c r="P7" s="332" t="s">
        <v>355</v>
      </c>
      <c r="Q7" s="333" t="s">
        <v>356</v>
      </c>
    </row>
    <row r="8" spans="1:34" s="103" customFormat="1" ht="6" customHeight="1">
      <c r="A8" s="334"/>
      <c r="B8" s="335"/>
      <c r="C8" s="336"/>
      <c r="D8" s="336"/>
      <c r="E8" s="336"/>
      <c r="F8" s="336"/>
      <c r="G8" s="336"/>
      <c r="H8" s="336"/>
      <c r="I8" s="336"/>
      <c r="J8" s="335"/>
      <c r="K8" s="336"/>
      <c r="L8" s="336"/>
      <c r="M8" s="336"/>
      <c r="N8" s="336"/>
      <c r="O8" s="336"/>
      <c r="P8" s="336"/>
      <c r="Q8" s="336"/>
    </row>
    <row r="9" spans="1:34" s="103" customFormat="1" ht="15" customHeight="1">
      <c r="A9" s="337" t="s">
        <v>360</v>
      </c>
      <c r="B9" s="338"/>
      <c r="C9" s="339"/>
      <c r="D9" s="339"/>
      <c r="E9" s="339"/>
      <c r="F9" s="339"/>
      <c r="G9" s="339"/>
      <c r="H9" s="339"/>
      <c r="I9" s="339"/>
      <c r="J9" s="338"/>
      <c r="K9" s="339"/>
      <c r="L9" s="339"/>
      <c r="M9" s="339"/>
      <c r="N9" s="339"/>
      <c r="O9" s="339"/>
      <c r="P9" s="339"/>
      <c r="Q9" s="339"/>
    </row>
    <row r="10" spans="1:34" s="103" customFormat="1" ht="15" customHeight="1">
      <c r="A10" s="340" t="s">
        <v>357</v>
      </c>
      <c r="B10" s="338">
        <v>20851</v>
      </c>
      <c r="C10" s="339">
        <v>3422</v>
      </c>
      <c r="D10" s="339">
        <v>5485</v>
      </c>
      <c r="E10" s="339">
        <v>4341</v>
      </c>
      <c r="F10" s="339">
        <v>3562</v>
      </c>
      <c r="G10" s="339">
        <v>1957</v>
      </c>
      <c r="H10" s="339">
        <v>1254</v>
      </c>
      <c r="I10" s="341">
        <v>830</v>
      </c>
      <c r="J10" s="338">
        <v>11949</v>
      </c>
      <c r="K10" s="339">
        <v>1546</v>
      </c>
      <c r="L10" s="339">
        <v>3489</v>
      </c>
      <c r="M10" s="339">
        <v>2380</v>
      </c>
      <c r="N10" s="339">
        <v>1601</v>
      </c>
      <c r="O10" s="339">
        <v>1216</v>
      </c>
      <c r="P10" s="339">
        <v>1019</v>
      </c>
      <c r="Q10" s="339">
        <v>698</v>
      </c>
    </row>
    <row r="11" spans="1:34" s="103" customFormat="1" ht="15" customHeight="1">
      <c r="A11" s="344" t="s">
        <v>358</v>
      </c>
      <c r="B11" s="339">
        <v>65137</v>
      </c>
      <c r="C11" s="339">
        <v>3422</v>
      </c>
      <c r="D11" s="339">
        <v>10970</v>
      </c>
      <c r="E11" s="339">
        <v>13023</v>
      </c>
      <c r="F11" s="339">
        <v>14248</v>
      </c>
      <c r="G11" s="339">
        <v>9785</v>
      </c>
      <c r="H11" s="339">
        <v>7524</v>
      </c>
      <c r="I11" s="341">
        <v>6165</v>
      </c>
      <c r="J11" s="339">
        <v>39462</v>
      </c>
      <c r="K11" s="339">
        <v>1546</v>
      </c>
      <c r="L11" s="339">
        <v>6978</v>
      </c>
      <c r="M11" s="339">
        <v>7140</v>
      </c>
      <c r="N11" s="339">
        <v>6404</v>
      </c>
      <c r="O11" s="339">
        <v>6080</v>
      </c>
      <c r="P11" s="339">
        <v>6114</v>
      </c>
      <c r="Q11" s="339">
        <v>5200</v>
      </c>
    </row>
    <row r="12" spans="1:34" s="103" customFormat="1" ht="15" customHeight="1">
      <c r="A12" s="103" t="s">
        <v>359</v>
      </c>
      <c r="B12" s="338">
        <v>17828</v>
      </c>
      <c r="C12" s="339">
        <v>1546</v>
      </c>
      <c r="D12" s="339">
        <v>5507</v>
      </c>
      <c r="E12" s="339">
        <v>3713</v>
      </c>
      <c r="F12" s="339">
        <v>2381</v>
      </c>
      <c r="G12" s="339">
        <v>1756</v>
      </c>
      <c r="H12" s="339">
        <v>1681</v>
      </c>
      <c r="I12" s="341">
        <v>1244</v>
      </c>
      <c r="J12" s="338">
        <v>17828</v>
      </c>
      <c r="K12" s="339">
        <v>1546</v>
      </c>
      <c r="L12" s="339">
        <v>5507</v>
      </c>
      <c r="M12" s="339">
        <v>3713</v>
      </c>
      <c r="N12" s="339">
        <v>2381</v>
      </c>
      <c r="O12" s="339">
        <v>1756</v>
      </c>
      <c r="P12" s="339">
        <v>1681</v>
      </c>
      <c r="Q12" s="339">
        <v>1244</v>
      </c>
    </row>
    <row r="13" spans="1:34" s="103" customFormat="1" ht="15" customHeight="1">
      <c r="A13" s="340"/>
      <c r="B13" s="345"/>
      <c r="C13" s="342"/>
      <c r="D13" s="342"/>
      <c r="E13" s="342"/>
      <c r="F13" s="342"/>
      <c r="G13" s="342"/>
      <c r="H13" s="342"/>
      <c r="I13" s="343"/>
      <c r="J13" s="345"/>
      <c r="K13" s="342"/>
      <c r="L13" s="342"/>
      <c r="M13" s="342"/>
      <c r="N13" s="342"/>
      <c r="O13" s="342"/>
      <c r="P13" s="342"/>
      <c r="Q13" s="342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</row>
    <row r="14" spans="1:34" s="103" customFormat="1" ht="15" customHeight="1">
      <c r="A14" s="337" t="s">
        <v>361</v>
      </c>
      <c r="B14" s="338"/>
      <c r="C14" s="339"/>
      <c r="D14" s="339"/>
      <c r="E14" s="339"/>
      <c r="F14" s="339"/>
      <c r="G14" s="339"/>
      <c r="H14" s="339"/>
      <c r="I14" s="339"/>
      <c r="J14" s="338"/>
      <c r="K14" s="339"/>
      <c r="L14" s="339"/>
      <c r="M14" s="339"/>
      <c r="N14" s="339"/>
      <c r="O14" s="339"/>
      <c r="P14" s="339"/>
      <c r="Q14" s="339"/>
    </row>
    <row r="15" spans="1:34" s="103" customFormat="1" ht="15" customHeight="1">
      <c r="A15" s="340" t="s">
        <v>357</v>
      </c>
      <c r="B15" s="338">
        <v>21596</v>
      </c>
      <c r="C15" s="339">
        <v>4641</v>
      </c>
      <c r="D15" s="339">
        <v>6016</v>
      </c>
      <c r="E15" s="339">
        <v>4494</v>
      </c>
      <c r="F15" s="339">
        <v>3321</v>
      </c>
      <c r="G15" s="339">
        <v>1728</v>
      </c>
      <c r="H15" s="339">
        <v>813</v>
      </c>
      <c r="I15" s="341">
        <v>583</v>
      </c>
      <c r="J15" s="338">
        <v>12837</v>
      </c>
      <c r="K15" s="339">
        <v>2115</v>
      </c>
      <c r="L15" s="339">
        <v>4157</v>
      </c>
      <c r="M15" s="339">
        <v>2705</v>
      </c>
      <c r="N15" s="339">
        <v>1619</v>
      </c>
      <c r="O15" s="339">
        <v>1063</v>
      </c>
      <c r="P15" s="339">
        <v>672</v>
      </c>
      <c r="Q15" s="339">
        <v>506</v>
      </c>
    </row>
    <row r="16" spans="1:34" s="103" customFormat="1" ht="15" customHeight="1">
      <c r="A16" s="344" t="s">
        <v>358</v>
      </c>
      <c r="B16" s="339">
        <v>61285</v>
      </c>
      <c r="C16" s="339">
        <v>4641</v>
      </c>
      <c r="D16" s="339">
        <v>12032</v>
      </c>
      <c r="E16" s="339">
        <v>13482</v>
      </c>
      <c r="F16" s="339">
        <v>13284</v>
      </c>
      <c r="G16" s="339">
        <v>8640</v>
      </c>
      <c r="H16" s="339">
        <v>4878</v>
      </c>
      <c r="I16" s="341">
        <v>4328</v>
      </c>
      <c r="J16" s="339">
        <v>38121</v>
      </c>
      <c r="K16" s="339">
        <v>2115</v>
      </c>
      <c r="L16" s="339">
        <v>8314</v>
      </c>
      <c r="M16" s="339">
        <v>8115</v>
      </c>
      <c r="N16" s="339">
        <v>6476</v>
      </c>
      <c r="O16" s="339">
        <v>5315</v>
      </c>
      <c r="P16" s="339">
        <v>4032</v>
      </c>
      <c r="Q16" s="339">
        <v>3754</v>
      </c>
    </row>
    <row r="17" spans="1:34" s="103" customFormat="1" ht="15" customHeight="1">
      <c r="A17" s="103" t="s">
        <v>359</v>
      </c>
      <c r="B17" s="338">
        <v>19303</v>
      </c>
      <c r="C17" s="339">
        <v>2115</v>
      </c>
      <c r="D17" s="339">
        <v>6614</v>
      </c>
      <c r="E17" s="339">
        <v>4356</v>
      </c>
      <c r="F17" s="339">
        <v>2567</v>
      </c>
      <c r="G17" s="339">
        <v>1594</v>
      </c>
      <c r="H17" s="339">
        <v>1143</v>
      </c>
      <c r="I17" s="341">
        <v>914</v>
      </c>
      <c r="J17" s="338">
        <v>19303</v>
      </c>
      <c r="K17" s="339">
        <v>2115</v>
      </c>
      <c r="L17" s="339">
        <v>6614</v>
      </c>
      <c r="M17" s="339">
        <v>4356</v>
      </c>
      <c r="N17" s="339">
        <v>2567</v>
      </c>
      <c r="O17" s="339">
        <v>1594</v>
      </c>
      <c r="P17" s="339">
        <v>1143</v>
      </c>
      <c r="Q17" s="339">
        <v>914</v>
      </c>
    </row>
    <row r="18" spans="1:34" s="103" customFormat="1" ht="15" customHeight="1">
      <c r="A18" s="340"/>
      <c r="B18" s="345"/>
      <c r="C18" s="342"/>
      <c r="D18" s="342"/>
      <c r="E18" s="342"/>
      <c r="F18" s="342"/>
      <c r="G18" s="342"/>
      <c r="H18" s="342"/>
      <c r="I18" s="343"/>
      <c r="J18" s="345"/>
      <c r="K18" s="342"/>
      <c r="L18" s="342"/>
      <c r="M18" s="342"/>
      <c r="N18" s="342"/>
      <c r="O18" s="342"/>
      <c r="P18" s="342"/>
      <c r="Q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42"/>
      <c r="AF18" s="342"/>
      <c r="AG18" s="342"/>
      <c r="AH18" s="342"/>
    </row>
    <row r="19" spans="1:34" s="103" customFormat="1" ht="15" customHeight="1">
      <c r="A19" s="337" t="s">
        <v>542</v>
      </c>
      <c r="B19" s="338"/>
      <c r="C19" s="339"/>
      <c r="D19" s="339"/>
      <c r="E19" s="339"/>
      <c r="F19" s="339"/>
      <c r="G19" s="339"/>
      <c r="H19" s="339"/>
      <c r="I19" s="339"/>
      <c r="J19" s="338"/>
      <c r="K19" s="339"/>
      <c r="L19" s="339"/>
      <c r="M19" s="339"/>
      <c r="N19" s="339"/>
      <c r="O19" s="339"/>
      <c r="P19" s="339"/>
      <c r="Q19" s="339"/>
    </row>
    <row r="20" spans="1:34" s="103" customFormat="1" ht="15" customHeight="1">
      <c r="A20" s="340" t="s">
        <v>357</v>
      </c>
      <c r="B20" s="338">
        <v>21127</v>
      </c>
      <c r="C20" s="339">
        <v>4790</v>
      </c>
      <c r="D20" s="339">
        <v>6374</v>
      </c>
      <c r="E20" s="339">
        <v>4499</v>
      </c>
      <c r="F20" s="339">
        <v>3008</v>
      </c>
      <c r="G20" s="339">
        <v>1413</v>
      </c>
      <c r="H20" s="339">
        <v>595</v>
      </c>
      <c r="I20" s="341">
        <v>448</v>
      </c>
      <c r="J20" s="338">
        <v>13055</v>
      </c>
      <c r="K20" s="339">
        <v>2534</v>
      </c>
      <c r="L20" s="339">
        <v>4603</v>
      </c>
      <c r="M20" s="339">
        <v>2791</v>
      </c>
      <c r="N20" s="339">
        <v>1444</v>
      </c>
      <c r="O20" s="339">
        <v>811</v>
      </c>
      <c r="P20" s="339">
        <v>474</v>
      </c>
      <c r="Q20" s="339">
        <v>398</v>
      </c>
    </row>
    <row r="21" spans="1:34" s="103" customFormat="1" ht="15" customHeight="1">
      <c r="A21" s="344" t="s">
        <v>358</v>
      </c>
      <c r="B21" s="339">
        <v>57023</v>
      </c>
      <c r="C21" s="339">
        <v>4790</v>
      </c>
      <c r="D21" s="339">
        <v>12748</v>
      </c>
      <c r="E21" s="339">
        <v>13497</v>
      </c>
      <c r="F21" s="339">
        <v>12032</v>
      </c>
      <c r="G21" s="339">
        <v>7065</v>
      </c>
      <c r="H21" s="339">
        <v>3570</v>
      </c>
      <c r="I21" s="341">
        <v>3321</v>
      </c>
      <c r="J21" s="339">
        <v>35745</v>
      </c>
      <c r="K21" s="339">
        <v>2534</v>
      </c>
      <c r="L21" s="339">
        <v>9206</v>
      </c>
      <c r="M21" s="339">
        <v>8373</v>
      </c>
      <c r="N21" s="339">
        <v>5776</v>
      </c>
      <c r="O21" s="339">
        <v>4055</v>
      </c>
      <c r="P21" s="339">
        <v>2844</v>
      </c>
      <c r="Q21" s="339">
        <v>2957</v>
      </c>
    </row>
    <row r="22" spans="1:34" s="103" customFormat="1" ht="15" customHeight="1">
      <c r="A22" s="103" t="s">
        <v>359</v>
      </c>
      <c r="B22" s="338">
        <v>19959</v>
      </c>
      <c r="C22" s="339">
        <v>2534</v>
      </c>
      <c r="D22" s="339">
        <v>7475</v>
      </c>
      <c r="E22" s="339">
        <v>4752</v>
      </c>
      <c r="F22" s="339">
        <v>2390</v>
      </c>
      <c r="G22" s="339">
        <v>1270</v>
      </c>
      <c r="H22" s="339">
        <v>806</v>
      </c>
      <c r="I22" s="341">
        <v>732</v>
      </c>
      <c r="J22" s="338">
        <v>19959</v>
      </c>
      <c r="K22" s="339">
        <v>2534</v>
      </c>
      <c r="L22" s="339">
        <v>7475</v>
      </c>
      <c r="M22" s="339">
        <v>4752</v>
      </c>
      <c r="N22" s="339">
        <v>2390</v>
      </c>
      <c r="O22" s="339">
        <v>1270</v>
      </c>
      <c r="P22" s="339">
        <v>806</v>
      </c>
      <c r="Q22" s="339">
        <v>732</v>
      </c>
    </row>
    <row r="23" spans="1:34" s="103" customFormat="1" ht="6" customHeight="1" thickBot="1">
      <c r="A23" s="346"/>
      <c r="B23" s="347"/>
      <c r="C23" s="348"/>
      <c r="D23" s="348"/>
      <c r="E23" s="348"/>
      <c r="F23" s="348"/>
      <c r="G23" s="348"/>
      <c r="H23" s="348"/>
      <c r="I23" s="349"/>
      <c r="J23" s="347"/>
      <c r="K23" s="348"/>
      <c r="L23" s="348"/>
      <c r="M23" s="348"/>
      <c r="N23" s="348"/>
      <c r="O23" s="348"/>
      <c r="P23" s="348"/>
      <c r="Q23" s="348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</row>
    <row r="24" spans="1:34" s="103" customFormat="1" ht="12">
      <c r="A24" s="350"/>
      <c r="B24" s="342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</row>
    <row r="25" spans="1:34" s="103" customFormat="1" ht="12">
      <c r="A25" s="103" t="s">
        <v>163</v>
      </c>
      <c r="B25" s="342"/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</row>
    <row r="26" spans="1:34" s="354" customFormat="1" ht="13.5">
      <c r="A26" s="352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3"/>
      <c r="AF26" s="353"/>
      <c r="AG26" s="353"/>
      <c r="AH26" s="353"/>
    </row>
    <row r="27" spans="1:34" s="354" customFormat="1" ht="13.5">
      <c r="A27" s="352"/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</row>
    <row r="28" spans="1:34" s="354" customFormat="1" ht="13.5">
      <c r="A28" s="355"/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3"/>
      <c r="AF28" s="353"/>
      <c r="AG28" s="353"/>
      <c r="AH28" s="353"/>
    </row>
    <row r="29" spans="1:34" s="354" customFormat="1" ht="13.5"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</row>
    <row r="30" spans="1:34" s="354" customFormat="1" ht="13.5"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</row>
    <row r="31" spans="1:34" s="354" customFormat="1" ht="13.5">
      <c r="B31" s="353"/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3"/>
      <c r="AD31" s="353"/>
      <c r="AE31" s="353"/>
      <c r="AF31" s="353"/>
      <c r="AG31" s="353"/>
      <c r="AH31" s="353"/>
    </row>
    <row r="32" spans="1:34" s="354" customFormat="1" ht="13.5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3"/>
      <c r="AC32" s="353"/>
      <c r="AD32" s="353"/>
      <c r="AE32" s="353"/>
      <c r="AF32" s="353"/>
      <c r="AG32" s="353"/>
      <c r="AH32" s="353"/>
    </row>
    <row r="33" spans="1:34" s="354" customFormat="1" ht="13.5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</row>
    <row r="34" spans="1:34" s="354" customFormat="1" ht="13.5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</row>
    <row r="35" spans="1:34" s="354" customFormat="1" ht="13.5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</row>
    <row r="36" spans="1:34" s="354" customFormat="1" ht="13.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3"/>
      <c r="AD36" s="353"/>
      <c r="AE36" s="353"/>
      <c r="AF36" s="353"/>
      <c r="AG36" s="353"/>
      <c r="AH36" s="353"/>
    </row>
    <row r="37" spans="1:34" s="354" customFormat="1" ht="13.5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</row>
    <row r="38" spans="1:34" s="354" customFormat="1" ht="13.5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</row>
    <row r="39" spans="1:34" s="354" customFormat="1" ht="13.5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353"/>
      <c r="AG39" s="353"/>
      <c r="AH39" s="353"/>
    </row>
    <row r="40" spans="1:34" s="354" customFormat="1" ht="13.5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353"/>
    </row>
    <row r="41" spans="1:34" s="354" customFormat="1" ht="13.5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  <c r="AH41" s="353"/>
    </row>
    <row r="42" spans="1:34" s="354" customFormat="1" ht="13.5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</row>
    <row r="43" spans="1:34" s="354" customFormat="1" ht="13.5">
      <c r="A43" s="352"/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</row>
    <row r="44" spans="1:34" s="354" customFormat="1" ht="13.5">
      <c r="A44" s="352"/>
      <c r="B44" s="356"/>
      <c r="C44" s="356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356"/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  <c r="AG44" s="356"/>
      <c r="AH44" s="356"/>
    </row>
    <row r="45" spans="1:34" s="354" customFormat="1" ht="13.5">
      <c r="A45" s="352"/>
      <c r="B45" s="356"/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</row>
    <row r="46" spans="1:34" s="354" customFormat="1" ht="13.5">
      <c r="A46" s="352"/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  <c r="AG46" s="356"/>
      <c r="AH46" s="356"/>
    </row>
  </sheetData>
  <mergeCells count="3">
    <mergeCell ref="A5:A7"/>
    <mergeCell ref="J6:Q6"/>
    <mergeCell ref="B5:I6"/>
  </mergeCells>
  <phoneticPr fontId="12"/>
  <pageMargins left="0.59055118110236227" right="0.59055118110236227" top="0.78740157480314965" bottom="0.59055118110236227" header="0.51181102362204722" footer="0.51181102362204722"/>
  <pageSetup paperSize="9" scale="5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96"/>
  <sheetViews>
    <sheetView view="pageBreakPreview" zoomScale="90" zoomScaleNormal="100" zoomScaleSheetLayoutView="90" workbookViewId="0">
      <selection activeCell="B7" sqref="B7"/>
    </sheetView>
  </sheetViews>
  <sheetFormatPr defaultRowHeight="13.5"/>
  <cols>
    <col min="1" max="3" width="2.1640625" style="363" customWidth="1"/>
    <col min="4" max="4" width="43.33203125" style="363" customWidth="1"/>
    <col min="5" max="5" width="12.1640625" style="363" bestFit="1" customWidth="1"/>
    <col min="6" max="6" width="11.1640625" style="363" bestFit="1" customWidth="1"/>
    <col min="7" max="7" width="11.1640625" style="363" customWidth="1"/>
    <col min="8" max="8" width="10.1640625" style="363" bestFit="1" customWidth="1"/>
    <col min="9" max="18" width="10" style="363" customWidth="1"/>
    <col min="19" max="19" width="10.33203125" style="363" customWidth="1"/>
    <col min="20" max="256" width="9.33203125" style="363"/>
    <col min="257" max="259" width="2.1640625" style="363" customWidth="1"/>
    <col min="260" max="260" width="40.83203125" style="363" customWidth="1"/>
    <col min="261" max="262" width="11" style="363" bestFit="1" customWidth="1"/>
    <col min="263" max="263" width="12.6640625" style="363" customWidth="1"/>
    <col min="264" max="266" width="10" style="363" bestFit="1" customWidth="1"/>
    <col min="267" max="267" width="11" style="363" bestFit="1" customWidth="1"/>
    <col min="268" max="269" width="12" style="363" bestFit="1" customWidth="1"/>
    <col min="270" max="270" width="10" style="363" bestFit="1" customWidth="1"/>
    <col min="271" max="272" width="9" style="363" bestFit="1" customWidth="1"/>
    <col min="273" max="274" width="10" style="363" bestFit="1" customWidth="1"/>
    <col min="275" max="275" width="8" style="363" bestFit="1" customWidth="1"/>
    <col min="276" max="512" width="9.33203125" style="363"/>
    <col min="513" max="515" width="2.1640625" style="363" customWidth="1"/>
    <col min="516" max="516" width="40.83203125" style="363" customWidth="1"/>
    <col min="517" max="518" width="11" style="363" bestFit="1" customWidth="1"/>
    <col min="519" max="519" width="12.6640625" style="363" customWidth="1"/>
    <col min="520" max="522" width="10" style="363" bestFit="1" customWidth="1"/>
    <col min="523" max="523" width="11" style="363" bestFit="1" customWidth="1"/>
    <col min="524" max="525" width="12" style="363" bestFit="1" customWidth="1"/>
    <col min="526" max="526" width="10" style="363" bestFit="1" customWidth="1"/>
    <col min="527" max="528" width="9" style="363" bestFit="1" customWidth="1"/>
    <col min="529" max="530" width="10" style="363" bestFit="1" customWidth="1"/>
    <col min="531" max="531" width="8" style="363" bestFit="1" customWidth="1"/>
    <col min="532" max="768" width="9.33203125" style="363"/>
    <col min="769" max="771" width="2.1640625" style="363" customWidth="1"/>
    <col min="772" max="772" width="40.83203125" style="363" customWidth="1"/>
    <col min="773" max="774" width="11" style="363" bestFit="1" customWidth="1"/>
    <col min="775" max="775" width="12.6640625" style="363" customWidth="1"/>
    <col min="776" max="778" width="10" style="363" bestFit="1" customWidth="1"/>
    <col min="779" max="779" width="11" style="363" bestFit="1" customWidth="1"/>
    <col min="780" max="781" width="12" style="363" bestFit="1" customWidth="1"/>
    <col min="782" max="782" width="10" style="363" bestFit="1" customWidth="1"/>
    <col min="783" max="784" width="9" style="363" bestFit="1" customWidth="1"/>
    <col min="785" max="786" width="10" style="363" bestFit="1" customWidth="1"/>
    <col min="787" max="787" width="8" style="363" bestFit="1" customWidth="1"/>
    <col min="788" max="1024" width="9.33203125" style="363"/>
    <col min="1025" max="1027" width="2.1640625" style="363" customWidth="1"/>
    <col min="1028" max="1028" width="40.83203125" style="363" customWidth="1"/>
    <col min="1029" max="1030" width="11" style="363" bestFit="1" customWidth="1"/>
    <col min="1031" max="1031" width="12.6640625" style="363" customWidth="1"/>
    <col min="1032" max="1034" width="10" style="363" bestFit="1" customWidth="1"/>
    <col min="1035" max="1035" width="11" style="363" bestFit="1" customWidth="1"/>
    <col min="1036" max="1037" width="12" style="363" bestFit="1" customWidth="1"/>
    <col min="1038" max="1038" width="10" style="363" bestFit="1" customWidth="1"/>
    <col min="1039" max="1040" width="9" style="363" bestFit="1" customWidth="1"/>
    <col min="1041" max="1042" width="10" style="363" bestFit="1" customWidth="1"/>
    <col min="1043" max="1043" width="8" style="363" bestFit="1" customWidth="1"/>
    <col min="1044" max="1280" width="9.33203125" style="363"/>
    <col min="1281" max="1283" width="2.1640625" style="363" customWidth="1"/>
    <col min="1284" max="1284" width="40.83203125" style="363" customWidth="1"/>
    <col min="1285" max="1286" width="11" style="363" bestFit="1" customWidth="1"/>
    <col min="1287" max="1287" width="12.6640625" style="363" customWidth="1"/>
    <col min="1288" max="1290" width="10" style="363" bestFit="1" customWidth="1"/>
    <col min="1291" max="1291" width="11" style="363" bestFit="1" customWidth="1"/>
    <col min="1292" max="1293" width="12" style="363" bestFit="1" customWidth="1"/>
    <col min="1294" max="1294" width="10" style="363" bestFit="1" customWidth="1"/>
    <col min="1295" max="1296" width="9" style="363" bestFit="1" customWidth="1"/>
    <col min="1297" max="1298" width="10" style="363" bestFit="1" customWidth="1"/>
    <col min="1299" max="1299" width="8" style="363" bestFit="1" customWidth="1"/>
    <col min="1300" max="1536" width="9.33203125" style="363"/>
    <col min="1537" max="1539" width="2.1640625" style="363" customWidth="1"/>
    <col min="1540" max="1540" width="40.83203125" style="363" customWidth="1"/>
    <col min="1541" max="1542" width="11" style="363" bestFit="1" customWidth="1"/>
    <col min="1543" max="1543" width="12.6640625" style="363" customWidth="1"/>
    <col min="1544" max="1546" width="10" style="363" bestFit="1" customWidth="1"/>
    <col min="1547" max="1547" width="11" style="363" bestFit="1" customWidth="1"/>
    <col min="1548" max="1549" width="12" style="363" bestFit="1" customWidth="1"/>
    <col min="1550" max="1550" width="10" style="363" bestFit="1" customWidth="1"/>
    <col min="1551" max="1552" width="9" style="363" bestFit="1" customWidth="1"/>
    <col min="1553" max="1554" width="10" style="363" bestFit="1" customWidth="1"/>
    <col min="1555" max="1555" width="8" style="363" bestFit="1" customWidth="1"/>
    <col min="1556" max="1792" width="9.33203125" style="363"/>
    <col min="1793" max="1795" width="2.1640625" style="363" customWidth="1"/>
    <col min="1796" max="1796" width="40.83203125" style="363" customWidth="1"/>
    <col min="1797" max="1798" width="11" style="363" bestFit="1" customWidth="1"/>
    <col min="1799" max="1799" width="12.6640625" style="363" customWidth="1"/>
    <col min="1800" max="1802" width="10" style="363" bestFit="1" customWidth="1"/>
    <col min="1803" max="1803" width="11" style="363" bestFit="1" customWidth="1"/>
    <col min="1804" max="1805" width="12" style="363" bestFit="1" customWidth="1"/>
    <col min="1806" max="1806" width="10" style="363" bestFit="1" customWidth="1"/>
    <col min="1807" max="1808" width="9" style="363" bestFit="1" customWidth="1"/>
    <col min="1809" max="1810" width="10" style="363" bestFit="1" customWidth="1"/>
    <col min="1811" max="1811" width="8" style="363" bestFit="1" customWidth="1"/>
    <col min="1812" max="2048" width="9.33203125" style="363"/>
    <col min="2049" max="2051" width="2.1640625" style="363" customWidth="1"/>
    <col min="2052" max="2052" width="40.83203125" style="363" customWidth="1"/>
    <col min="2053" max="2054" width="11" style="363" bestFit="1" customWidth="1"/>
    <col min="2055" max="2055" width="12.6640625" style="363" customWidth="1"/>
    <col min="2056" max="2058" width="10" style="363" bestFit="1" customWidth="1"/>
    <col min="2059" max="2059" width="11" style="363" bestFit="1" customWidth="1"/>
    <col min="2060" max="2061" width="12" style="363" bestFit="1" customWidth="1"/>
    <col min="2062" max="2062" width="10" style="363" bestFit="1" customWidth="1"/>
    <col min="2063" max="2064" width="9" style="363" bestFit="1" customWidth="1"/>
    <col min="2065" max="2066" width="10" style="363" bestFit="1" customWidth="1"/>
    <col min="2067" max="2067" width="8" style="363" bestFit="1" customWidth="1"/>
    <col min="2068" max="2304" width="9.33203125" style="363"/>
    <col min="2305" max="2307" width="2.1640625" style="363" customWidth="1"/>
    <col min="2308" max="2308" width="40.83203125" style="363" customWidth="1"/>
    <col min="2309" max="2310" width="11" style="363" bestFit="1" customWidth="1"/>
    <col min="2311" max="2311" width="12.6640625" style="363" customWidth="1"/>
    <col min="2312" max="2314" width="10" style="363" bestFit="1" customWidth="1"/>
    <col min="2315" max="2315" width="11" style="363" bestFit="1" customWidth="1"/>
    <col min="2316" max="2317" width="12" style="363" bestFit="1" customWidth="1"/>
    <col min="2318" max="2318" width="10" style="363" bestFit="1" customWidth="1"/>
    <col min="2319" max="2320" width="9" style="363" bestFit="1" customWidth="1"/>
    <col min="2321" max="2322" width="10" style="363" bestFit="1" customWidth="1"/>
    <col min="2323" max="2323" width="8" style="363" bestFit="1" customWidth="1"/>
    <col min="2324" max="2560" width="9.33203125" style="363"/>
    <col min="2561" max="2563" width="2.1640625" style="363" customWidth="1"/>
    <col min="2564" max="2564" width="40.83203125" style="363" customWidth="1"/>
    <col min="2565" max="2566" width="11" style="363" bestFit="1" customWidth="1"/>
    <col min="2567" max="2567" width="12.6640625" style="363" customWidth="1"/>
    <col min="2568" max="2570" width="10" style="363" bestFit="1" customWidth="1"/>
    <col min="2571" max="2571" width="11" style="363" bestFit="1" customWidth="1"/>
    <col min="2572" max="2573" width="12" style="363" bestFit="1" customWidth="1"/>
    <col min="2574" max="2574" width="10" style="363" bestFit="1" customWidth="1"/>
    <col min="2575" max="2576" width="9" style="363" bestFit="1" customWidth="1"/>
    <col min="2577" max="2578" width="10" style="363" bestFit="1" customWidth="1"/>
    <col min="2579" max="2579" width="8" style="363" bestFit="1" customWidth="1"/>
    <col min="2580" max="2816" width="9.33203125" style="363"/>
    <col min="2817" max="2819" width="2.1640625" style="363" customWidth="1"/>
    <col min="2820" max="2820" width="40.83203125" style="363" customWidth="1"/>
    <col min="2821" max="2822" width="11" style="363" bestFit="1" customWidth="1"/>
    <col min="2823" max="2823" width="12.6640625" style="363" customWidth="1"/>
    <col min="2824" max="2826" width="10" style="363" bestFit="1" customWidth="1"/>
    <col min="2827" max="2827" width="11" style="363" bestFit="1" customWidth="1"/>
    <col min="2828" max="2829" width="12" style="363" bestFit="1" customWidth="1"/>
    <col min="2830" max="2830" width="10" style="363" bestFit="1" customWidth="1"/>
    <col min="2831" max="2832" width="9" style="363" bestFit="1" customWidth="1"/>
    <col min="2833" max="2834" width="10" style="363" bestFit="1" customWidth="1"/>
    <col min="2835" max="2835" width="8" style="363" bestFit="1" customWidth="1"/>
    <col min="2836" max="3072" width="9.33203125" style="363"/>
    <col min="3073" max="3075" width="2.1640625" style="363" customWidth="1"/>
    <col min="3076" max="3076" width="40.83203125" style="363" customWidth="1"/>
    <col min="3077" max="3078" width="11" style="363" bestFit="1" customWidth="1"/>
    <col min="3079" max="3079" width="12.6640625" style="363" customWidth="1"/>
    <col min="3080" max="3082" width="10" style="363" bestFit="1" customWidth="1"/>
    <col min="3083" max="3083" width="11" style="363" bestFit="1" customWidth="1"/>
    <col min="3084" max="3085" width="12" style="363" bestFit="1" customWidth="1"/>
    <col min="3086" max="3086" width="10" style="363" bestFit="1" customWidth="1"/>
    <col min="3087" max="3088" width="9" style="363" bestFit="1" customWidth="1"/>
    <col min="3089" max="3090" width="10" style="363" bestFit="1" customWidth="1"/>
    <col min="3091" max="3091" width="8" style="363" bestFit="1" customWidth="1"/>
    <col min="3092" max="3328" width="9.33203125" style="363"/>
    <col min="3329" max="3331" width="2.1640625" style="363" customWidth="1"/>
    <col min="3332" max="3332" width="40.83203125" style="363" customWidth="1"/>
    <col min="3333" max="3334" width="11" style="363" bestFit="1" customWidth="1"/>
    <col min="3335" max="3335" width="12.6640625" style="363" customWidth="1"/>
    <col min="3336" max="3338" width="10" style="363" bestFit="1" customWidth="1"/>
    <col min="3339" max="3339" width="11" style="363" bestFit="1" customWidth="1"/>
    <col min="3340" max="3341" width="12" style="363" bestFit="1" customWidth="1"/>
    <col min="3342" max="3342" width="10" style="363" bestFit="1" customWidth="1"/>
    <col min="3343" max="3344" width="9" style="363" bestFit="1" customWidth="1"/>
    <col min="3345" max="3346" width="10" style="363" bestFit="1" customWidth="1"/>
    <col min="3347" max="3347" width="8" style="363" bestFit="1" customWidth="1"/>
    <col min="3348" max="3584" width="9.33203125" style="363"/>
    <col min="3585" max="3587" width="2.1640625" style="363" customWidth="1"/>
    <col min="3588" max="3588" width="40.83203125" style="363" customWidth="1"/>
    <col min="3589" max="3590" width="11" style="363" bestFit="1" customWidth="1"/>
    <col min="3591" max="3591" width="12.6640625" style="363" customWidth="1"/>
    <col min="3592" max="3594" width="10" style="363" bestFit="1" customWidth="1"/>
    <col min="3595" max="3595" width="11" style="363" bestFit="1" customWidth="1"/>
    <col min="3596" max="3597" width="12" style="363" bestFit="1" customWidth="1"/>
    <col min="3598" max="3598" width="10" style="363" bestFit="1" customWidth="1"/>
    <col min="3599" max="3600" width="9" style="363" bestFit="1" customWidth="1"/>
    <col min="3601" max="3602" width="10" style="363" bestFit="1" customWidth="1"/>
    <col min="3603" max="3603" width="8" style="363" bestFit="1" customWidth="1"/>
    <col min="3604" max="3840" width="9.33203125" style="363"/>
    <col min="3841" max="3843" width="2.1640625" style="363" customWidth="1"/>
    <col min="3844" max="3844" width="40.83203125" style="363" customWidth="1"/>
    <col min="3845" max="3846" width="11" style="363" bestFit="1" customWidth="1"/>
    <col min="3847" max="3847" width="12.6640625" style="363" customWidth="1"/>
    <col min="3848" max="3850" width="10" style="363" bestFit="1" customWidth="1"/>
    <col min="3851" max="3851" width="11" style="363" bestFit="1" customWidth="1"/>
    <col min="3852" max="3853" width="12" style="363" bestFit="1" customWidth="1"/>
    <col min="3854" max="3854" width="10" style="363" bestFit="1" customWidth="1"/>
    <col min="3855" max="3856" width="9" style="363" bestFit="1" customWidth="1"/>
    <col min="3857" max="3858" width="10" style="363" bestFit="1" customWidth="1"/>
    <col min="3859" max="3859" width="8" style="363" bestFit="1" customWidth="1"/>
    <col min="3860" max="4096" width="9.33203125" style="363"/>
    <col min="4097" max="4099" width="2.1640625" style="363" customWidth="1"/>
    <col min="4100" max="4100" width="40.83203125" style="363" customWidth="1"/>
    <col min="4101" max="4102" width="11" style="363" bestFit="1" customWidth="1"/>
    <col min="4103" max="4103" width="12.6640625" style="363" customWidth="1"/>
    <col min="4104" max="4106" width="10" style="363" bestFit="1" customWidth="1"/>
    <col min="4107" max="4107" width="11" style="363" bestFit="1" customWidth="1"/>
    <col min="4108" max="4109" width="12" style="363" bestFit="1" customWidth="1"/>
    <col min="4110" max="4110" width="10" style="363" bestFit="1" customWidth="1"/>
    <col min="4111" max="4112" width="9" style="363" bestFit="1" customWidth="1"/>
    <col min="4113" max="4114" width="10" style="363" bestFit="1" customWidth="1"/>
    <col min="4115" max="4115" width="8" style="363" bestFit="1" customWidth="1"/>
    <col min="4116" max="4352" width="9.33203125" style="363"/>
    <col min="4353" max="4355" width="2.1640625" style="363" customWidth="1"/>
    <col min="4356" max="4356" width="40.83203125" style="363" customWidth="1"/>
    <col min="4357" max="4358" width="11" style="363" bestFit="1" customWidth="1"/>
    <col min="4359" max="4359" width="12.6640625" style="363" customWidth="1"/>
    <col min="4360" max="4362" width="10" style="363" bestFit="1" customWidth="1"/>
    <col min="4363" max="4363" width="11" style="363" bestFit="1" customWidth="1"/>
    <col min="4364" max="4365" width="12" style="363" bestFit="1" customWidth="1"/>
    <col min="4366" max="4366" width="10" style="363" bestFit="1" customWidth="1"/>
    <col min="4367" max="4368" width="9" style="363" bestFit="1" customWidth="1"/>
    <col min="4369" max="4370" width="10" style="363" bestFit="1" customWidth="1"/>
    <col min="4371" max="4371" width="8" style="363" bestFit="1" customWidth="1"/>
    <col min="4372" max="4608" width="9.33203125" style="363"/>
    <col min="4609" max="4611" width="2.1640625" style="363" customWidth="1"/>
    <col min="4612" max="4612" width="40.83203125" style="363" customWidth="1"/>
    <col min="4613" max="4614" width="11" style="363" bestFit="1" customWidth="1"/>
    <col min="4615" max="4615" width="12.6640625" style="363" customWidth="1"/>
    <col min="4616" max="4618" width="10" style="363" bestFit="1" customWidth="1"/>
    <col min="4619" max="4619" width="11" style="363" bestFit="1" customWidth="1"/>
    <col min="4620" max="4621" width="12" style="363" bestFit="1" customWidth="1"/>
    <col min="4622" max="4622" width="10" style="363" bestFit="1" customWidth="1"/>
    <col min="4623" max="4624" width="9" style="363" bestFit="1" customWidth="1"/>
    <col min="4625" max="4626" width="10" style="363" bestFit="1" customWidth="1"/>
    <col min="4627" max="4627" width="8" style="363" bestFit="1" customWidth="1"/>
    <col min="4628" max="4864" width="9.33203125" style="363"/>
    <col min="4865" max="4867" width="2.1640625" style="363" customWidth="1"/>
    <col min="4868" max="4868" width="40.83203125" style="363" customWidth="1"/>
    <col min="4869" max="4870" width="11" style="363" bestFit="1" customWidth="1"/>
    <col min="4871" max="4871" width="12.6640625" style="363" customWidth="1"/>
    <col min="4872" max="4874" width="10" style="363" bestFit="1" customWidth="1"/>
    <col min="4875" max="4875" width="11" style="363" bestFit="1" customWidth="1"/>
    <col min="4876" max="4877" width="12" style="363" bestFit="1" customWidth="1"/>
    <col min="4878" max="4878" width="10" style="363" bestFit="1" customWidth="1"/>
    <col min="4879" max="4880" width="9" style="363" bestFit="1" customWidth="1"/>
    <col min="4881" max="4882" width="10" style="363" bestFit="1" customWidth="1"/>
    <col min="4883" max="4883" width="8" style="363" bestFit="1" customWidth="1"/>
    <col min="4884" max="5120" width="9.33203125" style="363"/>
    <col min="5121" max="5123" width="2.1640625" style="363" customWidth="1"/>
    <col min="5124" max="5124" width="40.83203125" style="363" customWidth="1"/>
    <col min="5125" max="5126" width="11" style="363" bestFit="1" customWidth="1"/>
    <col min="5127" max="5127" width="12.6640625" style="363" customWidth="1"/>
    <col min="5128" max="5130" width="10" style="363" bestFit="1" customWidth="1"/>
    <col min="5131" max="5131" width="11" style="363" bestFit="1" customWidth="1"/>
    <col min="5132" max="5133" width="12" style="363" bestFit="1" customWidth="1"/>
    <col min="5134" max="5134" width="10" style="363" bestFit="1" customWidth="1"/>
    <col min="5135" max="5136" width="9" style="363" bestFit="1" customWidth="1"/>
    <col min="5137" max="5138" width="10" style="363" bestFit="1" customWidth="1"/>
    <col min="5139" max="5139" width="8" style="363" bestFit="1" customWidth="1"/>
    <col min="5140" max="5376" width="9.33203125" style="363"/>
    <col min="5377" max="5379" width="2.1640625" style="363" customWidth="1"/>
    <col min="5380" max="5380" width="40.83203125" style="363" customWidth="1"/>
    <col min="5381" max="5382" width="11" style="363" bestFit="1" customWidth="1"/>
    <col min="5383" max="5383" width="12.6640625" style="363" customWidth="1"/>
    <col min="5384" max="5386" width="10" style="363" bestFit="1" customWidth="1"/>
    <col min="5387" max="5387" width="11" style="363" bestFit="1" customWidth="1"/>
    <col min="5388" max="5389" width="12" style="363" bestFit="1" customWidth="1"/>
    <col min="5390" max="5390" width="10" style="363" bestFit="1" customWidth="1"/>
    <col min="5391" max="5392" width="9" style="363" bestFit="1" customWidth="1"/>
    <col min="5393" max="5394" width="10" style="363" bestFit="1" customWidth="1"/>
    <col min="5395" max="5395" width="8" style="363" bestFit="1" customWidth="1"/>
    <col min="5396" max="5632" width="9.33203125" style="363"/>
    <col min="5633" max="5635" width="2.1640625" style="363" customWidth="1"/>
    <col min="5636" max="5636" width="40.83203125" style="363" customWidth="1"/>
    <col min="5637" max="5638" width="11" style="363" bestFit="1" customWidth="1"/>
    <col min="5639" max="5639" width="12.6640625" style="363" customWidth="1"/>
    <col min="5640" max="5642" width="10" style="363" bestFit="1" customWidth="1"/>
    <col min="5643" max="5643" width="11" style="363" bestFit="1" customWidth="1"/>
    <col min="5644" max="5645" width="12" style="363" bestFit="1" customWidth="1"/>
    <col min="5646" max="5646" width="10" style="363" bestFit="1" customWidth="1"/>
    <col min="5647" max="5648" width="9" style="363" bestFit="1" customWidth="1"/>
    <col min="5649" max="5650" width="10" style="363" bestFit="1" customWidth="1"/>
    <col min="5651" max="5651" width="8" style="363" bestFit="1" customWidth="1"/>
    <col min="5652" max="5888" width="9.33203125" style="363"/>
    <col min="5889" max="5891" width="2.1640625" style="363" customWidth="1"/>
    <col min="5892" max="5892" width="40.83203125" style="363" customWidth="1"/>
    <col min="5893" max="5894" width="11" style="363" bestFit="1" customWidth="1"/>
    <col min="5895" max="5895" width="12.6640625" style="363" customWidth="1"/>
    <col min="5896" max="5898" width="10" style="363" bestFit="1" customWidth="1"/>
    <col min="5899" max="5899" width="11" style="363" bestFit="1" customWidth="1"/>
    <col min="5900" max="5901" width="12" style="363" bestFit="1" customWidth="1"/>
    <col min="5902" max="5902" width="10" style="363" bestFit="1" customWidth="1"/>
    <col min="5903" max="5904" width="9" style="363" bestFit="1" customWidth="1"/>
    <col min="5905" max="5906" width="10" style="363" bestFit="1" customWidth="1"/>
    <col min="5907" max="5907" width="8" style="363" bestFit="1" customWidth="1"/>
    <col min="5908" max="6144" width="9.33203125" style="363"/>
    <col min="6145" max="6147" width="2.1640625" style="363" customWidth="1"/>
    <col min="6148" max="6148" width="40.83203125" style="363" customWidth="1"/>
    <col min="6149" max="6150" width="11" style="363" bestFit="1" customWidth="1"/>
    <col min="6151" max="6151" width="12.6640625" style="363" customWidth="1"/>
    <col min="6152" max="6154" width="10" style="363" bestFit="1" customWidth="1"/>
    <col min="6155" max="6155" width="11" style="363" bestFit="1" customWidth="1"/>
    <col min="6156" max="6157" width="12" style="363" bestFit="1" customWidth="1"/>
    <col min="6158" max="6158" width="10" style="363" bestFit="1" customWidth="1"/>
    <col min="6159" max="6160" width="9" style="363" bestFit="1" customWidth="1"/>
    <col min="6161" max="6162" width="10" style="363" bestFit="1" customWidth="1"/>
    <col min="6163" max="6163" width="8" style="363" bestFit="1" customWidth="1"/>
    <col min="6164" max="6400" width="9.33203125" style="363"/>
    <col min="6401" max="6403" width="2.1640625" style="363" customWidth="1"/>
    <col min="6404" max="6404" width="40.83203125" style="363" customWidth="1"/>
    <col min="6405" max="6406" width="11" style="363" bestFit="1" customWidth="1"/>
    <col min="6407" max="6407" width="12.6640625" style="363" customWidth="1"/>
    <col min="6408" max="6410" width="10" style="363" bestFit="1" customWidth="1"/>
    <col min="6411" max="6411" width="11" style="363" bestFit="1" customWidth="1"/>
    <col min="6412" max="6413" width="12" style="363" bestFit="1" customWidth="1"/>
    <col min="6414" max="6414" width="10" style="363" bestFit="1" customWidth="1"/>
    <col min="6415" max="6416" width="9" style="363" bestFit="1" customWidth="1"/>
    <col min="6417" max="6418" width="10" style="363" bestFit="1" customWidth="1"/>
    <col min="6419" max="6419" width="8" style="363" bestFit="1" customWidth="1"/>
    <col min="6420" max="6656" width="9.33203125" style="363"/>
    <col min="6657" max="6659" width="2.1640625" style="363" customWidth="1"/>
    <col min="6660" max="6660" width="40.83203125" style="363" customWidth="1"/>
    <col min="6661" max="6662" width="11" style="363" bestFit="1" customWidth="1"/>
    <col min="6663" max="6663" width="12.6640625" style="363" customWidth="1"/>
    <col min="6664" max="6666" width="10" style="363" bestFit="1" customWidth="1"/>
    <col min="6667" max="6667" width="11" style="363" bestFit="1" customWidth="1"/>
    <col min="6668" max="6669" width="12" style="363" bestFit="1" customWidth="1"/>
    <col min="6670" max="6670" width="10" style="363" bestFit="1" customWidth="1"/>
    <col min="6671" max="6672" width="9" style="363" bestFit="1" customWidth="1"/>
    <col min="6673" max="6674" width="10" style="363" bestFit="1" customWidth="1"/>
    <col min="6675" max="6675" width="8" style="363" bestFit="1" customWidth="1"/>
    <col min="6676" max="6912" width="9.33203125" style="363"/>
    <col min="6913" max="6915" width="2.1640625" style="363" customWidth="1"/>
    <col min="6916" max="6916" width="40.83203125" style="363" customWidth="1"/>
    <col min="6917" max="6918" width="11" style="363" bestFit="1" customWidth="1"/>
    <col min="6919" max="6919" width="12.6640625" style="363" customWidth="1"/>
    <col min="6920" max="6922" width="10" style="363" bestFit="1" customWidth="1"/>
    <col min="6923" max="6923" width="11" style="363" bestFit="1" customWidth="1"/>
    <col min="6924" max="6925" width="12" style="363" bestFit="1" customWidth="1"/>
    <col min="6926" max="6926" width="10" style="363" bestFit="1" customWidth="1"/>
    <col min="6927" max="6928" width="9" style="363" bestFit="1" customWidth="1"/>
    <col min="6929" max="6930" width="10" style="363" bestFit="1" customWidth="1"/>
    <col min="6931" max="6931" width="8" style="363" bestFit="1" customWidth="1"/>
    <col min="6932" max="7168" width="9.33203125" style="363"/>
    <col min="7169" max="7171" width="2.1640625" style="363" customWidth="1"/>
    <col min="7172" max="7172" width="40.83203125" style="363" customWidth="1"/>
    <col min="7173" max="7174" width="11" style="363" bestFit="1" customWidth="1"/>
    <col min="7175" max="7175" width="12.6640625" style="363" customWidth="1"/>
    <col min="7176" max="7178" width="10" style="363" bestFit="1" customWidth="1"/>
    <col min="7179" max="7179" width="11" style="363" bestFit="1" customWidth="1"/>
    <col min="7180" max="7181" width="12" style="363" bestFit="1" customWidth="1"/>
    <col min="7182" max="7182" width="10" style="363" bestFit="1" customWidth="1"/>
    <col min="7183" max="7184" width="9" style="363" bestFit="1" customWidth="1"/>
    <col min="7185" max="7186" width="10" style="363" bestFit="1" customWidth="1"/>
    <col min="7187" max="7187" width="8" style="363" bestFit="1" customWidth="1"/>
    <col min="7188" max="7424" width="9.33203125" style="363"/>
    <col min="7425" max="7427" width="2.1640625" style="363" customWidth="1"/>
    <col min="7428" max="7428" width="40.83203125" style="363" customWidth="1"/>
    <col min="7429" max="7430" width="11" style="363" bestFit="1" customWidth="1"/>
    <col min="7431" max="7431" width="12.6640625" style="363" customWidth="1"/>
    <col min="7432" max="7434" width="10" style="363" bestFit="1" customWidth="1"/>
    <col min="7435" max="7435" width="11" style="363" bestFit="1" customWidth="1"/>
    <col min="7436" max="7437" width="12" style="363" bestFit="1" customWidth="1"/>
    <col min="7438" max="7438" width="10" style="363" bestFit="1" customWidth="1"/>
    <col min="7439" max="7440" width="9" style="363" bestFit="1" customWidth="1"/>
    <col min="7441" max="7442" width="10" style="363" bestFit="1" customWidth="1"/>
    <col min="7443" max="7443" width="8" style="363" bestFit="1" customWidth="1"/>
    <col min="7444" max="7680" width="9.33203125" style="363"/>
    <col min="7681" max="7683" width="2.1640625" style="363" customWidth="1"/>
    <col min="7684" max="7684" width="40.83203125" style="363" customWidth="1"/>
    <col min="7685" max="7686" width="11" style="363" bestFit="1" customWidth="1"/>
    <col min="7687" max="7687" width="12.6640625" style="363" customWidth="1"/>
    <col min="7688" max="7690" width="10" style="363" bestFit="1" customWidth="1"/>
    <col min="7691" max="7691" width="11" style="363" bestFit="1" customWidth="1"/>
    <col min="7692" max="7693" width="12" style="363" bestFit="1" customWidth="1"/>
    <col min="7694" max="7694" width="10" style="363" bestFit="1" customWidth="1"/>
    <col min="7695" max="7696" width="9" style="363" bestFit="1" customWidth="1"/>
    <col min="7697" max="7698" width="10" style="363" bestFit="1" customWidth="1"/>
    <col min="7699" max="7699" width="8" style="363" bestFit="1" customWidth="1"/>
    <col min="7700" max="7936" width="9.33203125" style="363"/>
    <col min="7937" max="7939" width="2.1640625" style="363" customWidth="1"/>
    <col min="7940" max="7940" width="40.83203125" style="363" customWidth="1"/>
    <col min="7941" max="7942" width="11" style="363" bestFit="1" customWidth="1"/>
    <col min="7943" max="7943" width="12.6640625" style="363" customWidth="1"/>
    <col min="7944" max="7946" width="10" style="363" bestFit="1" customWidth="1"/>
    <col min="7947" max="7947" width="11" style="363" bestFit="1" customWidth="1"/>
    <col min="7948" max="7949" width="12" style="363" bestFit="1" customWidth="1"/>
    <col min="7950" max="7950" width="10" style="363" bestFit="1" customWidth="1"/>
    <col min="7951" max="7952" width="9" style="363" bestFit="1" customWidth="1"/>
    <col min="7953" max="7954" width="10" style="363" bestFit="1" customWidth="1"/>
    <col min="7955" max="7955" width="8" style="363" bestFit="1" customWidth="1"/>
    <col min="7956" max="8192" width="9.33203125" style="363"/>
    <col min="8193" max="8195" width="2.1640625" style="363" customWidth="1"/>
    <col min="8196" max="8196" width="40.83203125" style="363" customWidth="1"/>
    <col min="8197" max="8198" width="11" style="363" bestFit="1" customWidth="1"/>
    <col min="8199" max="8199" width="12.6640625" style="363" customWidth="1"/>
    <col min="8200" max="8202" width="10" style="363" bestFit="1" customWidth="1"/>
    <col min="8203" max="8203" width="11" style="363" bestFit="1" customWidth="1"/>
    <col min="8204" max="8205" width="12" style="363" bestFit="1" customWidth="1"/>
    <col min="8206" max="8206" width="10" style="363" bestFit="1" customWidth="1"/>
    <col min="8207" max="8208" width="9" style="363" bestFit="1" customWidth="1"/>
    <col min="8209" max="8210" width="10" style="363" bestFit="1" customWidth="1"/>
    <col min="8211" max="8211" width="8" style="363" bestFit="1" customWidth="1"/>
    <col min="8212" max="8448" width="9.33203125" style="363"/>
    <col min="8449" max="8451" width="2.1640625" style="363" customWidth="1"/>
    <col min="8452" max="8452" width="40.83203125" style="363" customWidth="1"/>
    <col min="8453" max="8454" width="11" style="363" bestFit="1" customWidth="1"/>
    <col min="8455" max="8455" width="12.6640625" style="363" customWidth="1"/>
    <col min="8456" max="8458" width="10" style="363" bestFit="1" customWidth="1"/>
    <col min="8459" max="8459" width="11" style="363" bestFit="1" customWidth="1"/>
    <col min="8460" max="8461" width="12" style="363" bestFit="1" customWidth="1"/>
    <col min="8462" max="8462" width="10" style="363" bestFit="1" customWidth="1"/>
    <col min="8463" max="8464" width="9" style="363" bestFit="1" customWidth="1"/>
    <col min="8465" max="8466" width="10" style="363" bestFit="1" customWidth="1"/>
    <col min="8467" max="8467" width="8" style="363" bestFit="1" customWidth="1"/>
    <col min="8468" max="8704" width="9.33203125" style="363"/>
    <col min="8705" max="8707" width="2.1640625" style="363" customWidth="1"/>
    <col min="8708" max="8708" width="40.83203125" style="363" customWidth="1"/>
    <col min="8709" max="8710" width="11" style="363" bestFit="1" customWidth="1"/>
    <col min="8711" max="8711" width="12.6640625" style="363" customWidth="1"/>
    <col min="8712" max="8714" width="10" style="363" bestFit="1" customWidth="1"/>
    <col min="8715" max="8715" width="11" style="363" bestFit="1" customWidth="1"/>
    <col min="8716" max="8717" width="12" style="363" bestFit="1" customWidth="1"/>
    <col min="8718" max="8718" width="10" style="363" bestFit="1" customWidth="1"/>
    <col min="8719" max="8720" width="9" style="363" bestFit="1" customWidth="1"/>
    <col min="8721" max="8722" width="10" style="363" bestFit="1" customWidth="1"/>
    <col min="8723" max="8723" width="8" style="363" bestFit="1" customWidth="1"/>
    <col min="8724" max="8960" width="9.33203125" style="363"/>
    <col min="8961" max="8963" width="2.1640625" style="363" customWidth="1"/>
    <col min="8964" max="8964" width="40.83203125" style="363" customWidth="1"/>
    <col min="8965" max="8966" width="11" style="363" bestFit="1" customWidth="1"/>
    <col min="8967" max="8967" width="12.6640625" style="363" customWidth="1"/>
    <col min="8968" max="8970" width="10" style="363" bestFit="1" customWidth="1"/>
    <col min="8971" max="8971" width="11" style="363" bestFit="1" customWidth="1"/>
    <col min="8972" max="8973" width="12" style="363" bestFit="1" customWidth="1"/>
    <col min="8974" max="8974" width="10" style="363" bestFit="1" customWidth="1"/>
    <col min="8975" max="8976" width="9" style="363" bestFit="1" customWidth="1"/>
    <col min="8977" max="8978" width="10" style="363" bestFit="1" customWidth="1"/>
    <col min="8979" max="8979" width="8" style="363" bestFit="1" customWidth="1"/>
    <col min="8980" max="9216" width="9.33203125" style="363"/>
    <col min="9217" max="9219" width="2.1640625" style="363" customWidth="1"/>
    <col min="9220" max="9220" width="40.83203125" style="363" customWidth="1"/>
    <col min="9221" max="9222" width="11" style="363" bestFit="1" customWidth="1"/>
    <col min="9223" max="9223" width="12.6640625" style="363" customWidth="1"/>
    <col min="9224" max="9226" width="10" style="363" bestFit="1" customWidth="1"/>
    <col min="9227" max="9227" width="11" style="363" bestFit="1" customWidth="1"/>
    <col min="9228" max="9229" width="12" style="363" bestFit="1" customWidth="1"/>
    <col min="9230" max="9230" width="10" style="363" bestFit="1" customWidth="1"/>
    <col min="9231" max="9232" width="9" style="363" bestFit="1" customWidth="1"/>
    <col min="9233" max="9234" width="10" style="363" bestFit="1" customWidth="1"/>
    <col min="9235" max="9235" width="8" style="363" bestFit="1" customWidth="1"/>
    <col min="9236" max="9472" width="9.33203125" style="363"/>
    <col min="9473" max="9475" width="2.1640625" style="363" customWidth="1"/>
    <col min="9476" max="9476" width="40.83203125" style="363" customWidth="1"/>
    <col min="9477" max="9478" width="11" style="363" bestFit="1" customWidth="1"/>
    <col min="9479" max="9479" width="12.6640625" style="363" customWidth="1"/>
    <col min="9480" max="9482" width="10" style="363" bestFit="1" customWidth="1"/>
    <col min="9483" max="9483" width="11" style="363" bestFit="1" customWidth="1"/>
    <col min="9484" max="9485" width="12" style="363" bestFit="1" customWidth="1"/>
    <col min="9486" max="9486" width="10" style="363" bestFit="1" customWidth="1"/>
    <col min="9487" max="9488" width="9" style="363" bestFit="1" customWidth="1"/>
    <col min="9489" max="9490" width="10" style="363" bestFit="1" customWidth="1"/>
    <col min="9491" max="9491" width="8" style="363" bestFit="1" customWidth="1"/>
    <col min="9492" max="9728" width="9.33203125" style="363"/>
    <col min="9729" max="9731" width="2.1640625" style="363" customWidth="1"/>
    <col min="9732" max="9732" width="40.83203125" style="363" customWidth="1"/>
    <col min="9733" max="9734" width="11" style="363" bestFit="1" customWidth="1"/>
    <col min="9735" max="9735" width="12.6640625" style="363" customWidth="1"/>
    <col min="9736" max="9738" width="10" style="363" bestFit="1" customWidth="1"/>
    <col min="9739" max="9739" width="11" style="363" bestFit="1" customWidth="1"/>
    <col min="9740" max="9741" width="12" style="363" bestFit="1" customWidth="1"/>
    <col min="9742" max="9742" width="10" style="363" bestFit="1" customWidth="1"/>
    <col min="9743" max="9744" width="9" style="363" bestFit="1" customWidth="1"/>
    <col min="9745" max="9746" width="10" style="363" bestFit="1" customWidth="1"/>
    <col min="9747" max="9747" width="8" style="363" bestFit="1" customWidth="1"/>
    <col min="9748" max="9984" width="9.33203125" style="363"/>
    <col min="9985" max="9987" width="2.1640625" style="363" customWidth="1"/>
    <col min="9988" max="9988" width="40.83203125" style="363" customWidth="1"/>
    <col min="9989" max="9990" width="11" style="363" bestFit="1" customWidth="1"/>
    <col min="9991" max="9991" width="12.6640625" style="363" customWidth="1"/>
    <col min="9992" max="9994" width="10" style="363" bestFit="1" customWidth="1"/>
    <col min="9995" max="9995" width="11" style="363" bestFit="1" customWidth="1"/>
    <col min="9996" max="9997" width="12" style="363" bestFit="1" customWidth="1"/>
    <col min="9998" max="9998" width="10" style="363" bestFit="1" customWidth="1"/>
    <col min="9999" max="10000" width="9" style="363" bestFit="1" customWidth="1"/>
    <col min="10001" max="10002" width="10" style="363" bestFit="1" customWidth="1"/>
    <col min="10003" max="10003" width="8" style="363" bestFit="1" customWidth="1"/>
    <col min="10004" max="10240" width="9.33203125" style="363"/>
    <col min="10241" max="10243" width="2.1640625" style="363" customWidth="1"/>
    <col min="10244" max="10244" width="40.83203125" style="363" customWidth="1"/>
    <col min="10245" max="10246" width="11" style="363" bestFit="1" customWidth="1"/>
    <col min="10247" max="10247" width="12.6640625" style="363" customWidth="1"/>
    <col min="10248" max="10250" width="10" style="363" bestFit="1" customWidth="1"/>
    <col min="10251" max="10251" width="11" style="363" bestFit="1" customWidth="1"/>
    <col min="10252" max="10253" width="12" style="363" bestFit="1" customWidth="1"/>
    <col min="10254" max="10254" width="10" style="363" bestFit="1" customWidth="1"/>
    <col min="10255" max="10256" width="9" style="363" bestFit="1" customWidth="1"/>
    <col min="10257" max="10258" width="10" style="363" bestFit="1" customWidth="1"/>
    <col min="10259" max="10259" width="8" style="363" bestFit="1" customWidth="1"/>
    <col min="10260" max="10496" width="9.33203125" style="363"/>
    <col min="10497" max="10499" width="2.1640625" style="363" customWidth="1"/>
    <col min="10500" max="10500" width="40.83203125" style="363" customWidth="1"/>
    <col min="10501" max="10502" width="11" style="363" bestFit="1" customWidth="1"/>
    <col min="10503" max="10503" width="12.6640625" style="363" customWidth="1"/>
    <col min="10504" max="10506" width="10" style="363" bestFit="1" customWidth="1"/>
    <col min="10507" max="10507" width="11" style="363" bestFit="1" customWidth="1"/>
    <col min="10508" max="10509" width="12" style="363" bestFit="1" customWidth="1"/>
    <col min="10510" max="10510" width="10" style="363" bestFit="1" customWidth="1"/>
    <col min="10511" max="10512" width="9" style="363" bestFit="1" customWidth="1"/>
    <col min="10513" max="10514" width="10" style="363" bestFit="1" customWidth="1"/>
    <col min="10515" max="10515" width="8" style="363" bestFit="1" customWidth="1"/>
    <col min="10516" max="10752" width="9.33203125" style="363"/>
    <col min="10753" max="10755" width="2.1640625" style="363" customWidth="1"/>
    <col min="10756" max="10756" width="40.83203125" style="363" customWidth="1"/>
    <col min="10757" max="10758" width="11" style="363" bestFit="1" customWidth="1"/>
    <col min="10759" max="10759" width="12.6640625" style="363" customWidth="1"/>
    <col min="10760" max="10762" width="10" style="363" bestFit="1" customWidth="1"/>
    <col min="10763" max="10763" width="11" style="363" bestFit="1" customWidth="1"/>
    <col min="10764" max="10765" width="12" style="363" bestFit="1" customWidth="1"/>
    <col min="10766" max="10766" width="10" style="363" bestFit="1" customWidth="1"/>
    <col min="10767" max="10768" width="9" style="363" bestFit="1" customWidth="1"/>
    <col min="10769" max="10770" width="10" style="363" bestFit="1" customWidth="1"/>
    <col min="10771" max="10771" width="8" style="363" bestFit="1" customWidth="1"/>
    <col min="10772" max="11008" width="9.33203125" style="363"/>
    <col min="11009" max="11011" width="2.1640625" style="363" customWidth="1"/>
    <col min="11012" max="11012" width="40.83203125" style="363" customWidth="1"/>
    <col min="11013" max="11014" width="11" style="363" bestFit="1" customWidth="1"/>
    <col min="11015" max="11015" width="12.6640625" style="363" customWidth="1"/>
    <col min="11016" max="11018" width="10" style="363" bestFit="1" customWidth="1"/>
    <col min="11019" max="11019" width="11" style="363" bestFit="1" customWidth="1"/>
    <col min="11020" max="11021" width="12" style="363" bestFit="1" customWidth="1"/>
    <col min="11022" max="11022" width="10" style="363" bestFit="1" customWidth="1"/>
    <col min="11023" max="11024" width="9" style="363" bestFit="1" customWidth="1"/>
    <col min="11025" max="11026" width="10" style="363" bestFit="1" customWidth="1"/>
    <col min="11027" max="11027" width="8" style="363" bestFit="1" customWidth="1"/>
    <col min="11028" max="11264" width="9.33203125" style="363"/>
    <col min="11265" max="11267" width="2.1640625" style="363" customWidth="1"/>
    <col min="11268" max="11268" width="40.83203125" style="363" customWidth="1"/>
    <col min="11269" max="11270" width="11" style="363" bestFit="1" customWidth="1"/>
    <col min="11271" max="11271" width="12.6640625" style="363" customWidth="1"/>
    <col min="11272" max="11274" width="10" style="363" bestFit="1" customWidth="1"/>
    <col min="11275" max="11275" width="11" style="363" bestFit="1" customWidth="1"/>
    <col min="11276" max="11277" width="12" style="363" bestFit="1" customWidth="1"/>
    <col min="11278" max="11278" width="10" style="363" bestFit="1" customWidth="1"/>
    <col min="11279" max="11280" width="9" style="363" bestFit="1" customWidth="1"/>
    <col min="11281" max="11282" width="10" style="363" bestFit="1" customWidth="1"/>
    <col min="11283" max="11283" width="8" style="363" bestFit="1" customWidth="1"/>
    <col min="11284" max="11520" width="9.33203125" style="363"/>
    <col min="11521" max="11523" width="2.1640625" style="363" customWidth="1"/>
    <col min="11524" max="11524" width="40.83203125" style="363" customWidth="1"/>
    <col min="11525" max="11526" width="11" style="363" bestFit="1" customWidth="1"/>
    <col min="11527" max="11527" width="12.6640625" style="363" customWidth="1"/>
    <col min="11528" max="11530" width="10" style="363" bestFit="1" customWidth="1"/>
    <col min="11531" max="11531" width="11" style="363" bestFit="1" customWidth="1"/>
    <col min="11532" max="11533" width="12" style="363" bestFit="1" customWidth="1"/>
    <col min="11534" max="11534" width="10" style="363" bestFit="1" customWidth="1"/>
    <col min="11535" max="11536" width="9" style="363" bestFit="1" customWidth="1"/>
    <col min="11537" max="11538" width="10" style="363" bestFit="1" customWidth="1"/>
    <col min="11539" max="11539" width="8" style="363" bestFit="1" customWidth="1"/>
    <col min="11540" max="11776" width="9.33203125" style="363"/>
    <col min="11777" max="11779" width="2.1640625" style="363" customWidth="1"/>
    <col min="11780" max="11780" width="40.83203125" style="363" customWidth="1"/>
    <col min="11781" max="11782" width="11" style="363" bestFit="1" customWidth="1"/>
    <col min="11783" max="11783" width="12.6640625" style="363" customWidth="1"/>
    <col min="11784" max="11786" width="10" style="363" bestFit="1" customWidth="1"/>
    <col min="11787" max="11787" width="11" style="363" bestFit="1" customWidth="1"/>
    <col min="11788" max="11789" width="12" style="363" bestFit="1" customWidth="1"/>
    <col min="11790" max="11790" width="10" style="363" bestFit="1" customWidth="1"/>
    <col min="11791" max="11792" width="9" style="363" bestFit="1" customWidth="1"/>
    <col min="11793" max="11794" width="10" style="363" bestFit="1" customWidth="1"/>
    <col min="11795" max="11795" width="8" style="363" bestFit="1" customWidth="1"/>
    <col min="11796" max="12032" width="9.33203125" style="363"/>
    <col min="12033" max="12035" width="2.1640625" style="363" customWidth="1"/>
    <col min="12036" max="12036" width="40.83203125" style="363" customWidth="1"/>
    <col min="12037" max="12038" width="11" style="363" bestFit="1" customWidth="1"/>
    <col min="12039" max="12039" width="12.6640625" style="363" customWidth="1"/>
    <col min="12040" max="12042" width="10" style="363" bestFit="1" customWidth="1"/>
    <col min="12043" max="12043" width="11" style="363" bestFit="1" customWidth="1"/>
    <col min="12044" max="12045" width="12" style="363" bestFit="1" customWidth="1"/>
    <col min="12046" max="12046" width="10" style="363" bestFit="1" customWidth="1"/>
    <col min="12047" max="12048" width="9" style="363" bestFit="1" customWidth="1"/>
    <col min="12049" max="12050" width="10" style="363" bestFit="1" customWidth="1"/>
    <col min="12051" max="12051" width="8" style="363" bestFit="1" customWidth="1"/>
    <col min="12052" max="12288" width="9.33203125" style="363"/>
    <col min="12289" max="12291" width="2.1640625" style="363" customWidth="1"/>
    <col min="12292" max="12292" width="40.83203125" style="363" customWidth="1"/>
    <col min="12293" max="12294" width="11" style="363" bestFit="1" customWidth="1"/>
    <col min="12295" max="12295" width="12.6640625" style="363" customWidth="1"/>
    <col min="12296" max="12298" width="10" style="363" bestFit="1" customWidth="1"/>
    <col min="12299" max="12299" width="11" style="363" bestFit="1" customWidth="1"/>
    <col min="12300" max="12301" width="12" style="363" bestFit="1" customWidth="1"/>
    <col min="12302" max="12302" width="10" style="363" bestFit="1" customWidth="1"/>
    <col min="12303" max="12304" width="9" style="363" bestFit="1" customWidth="1"/>
    <col min="12305" max="12306" width="10" style="363" bestFit="1" customWidth="1"/>
    <col min="12307" max="12307" width="8" style="363" bestFit="1" customWidth="1"/>
    <col min="12308" max="12544" width="9.33203125" style="363"/>
    <col min="12545" max="12547" width="2.1640625" style="363" customWidth="1"/>
    <col min="12548" max="12548" width="40.83203125" style="363" customWidth="1"/>
    <col min="12549" max="12550" width="11" style="363" bestFit="1" customWidth="1"/>
    <col min="12551" max="12551" width="12.6640625" style="363" customWidth="1"/>
    <col min="12552" max="12554" width="10" style="363" bestFit="1" customWidth="1"/>
    <col min="12555" max="12555" width="11" style="363" bestFit="1" customWidth="1"/>
    <col min="12556" max="12557" width="12" style="363" bestFit="1" customWidth="1"/>
    <col min="12558" max="12558" width="10" style="363" bestFit="1" customWidth="1"/>
    <col min="12559" max="12560" width="9" style="363" bestFit="1" customWidth="1"/>
    <col min="12561" max="12562" width="10" style="363" bestFit="1" customWidth="1"/>
    <col min="12563" max="12563" width="8" style="363" bestFit="1" customWidth="1"/>
    <col min="12564" max="12800" width="9.33203125" style="363"/>
    <col min="12801" max="12803" width="2.1640625" style="363" customWidth="1"/>
    <col min="12804" max="12804" width="40.83203125" style="363" customWidth="1"/>
    <col min="12805" max="12806" width="11" style="363" bestFit="1" customWidth="1"/>
    <col min="12807" max="12807" width="12.6640625" style="363" customWidth="1"/>
    <col min="12808" max="12810" width="10" style="363" bestFit="1" customWidth="1"/>
    <col min="12811" max="12811" width="11" style="363" bestFit="1" customWidth="1"/>
    <col min="12812" max="12813" width="12" style="363" bestFit="1" customWidth="1"/>
    <col min="12814" max="12814" width="10" style="363" bestFit="1" customWidth="1"/>
    <col min="12815" max="12816" width="9" style="363" bestFit="1" customWidth="1"/>
    <col min="12817" max="12818" width="10" style="363" bestFit="1" customWidth="1"/>
    <col min="12819" max="12819" width="8" style="363" bestFit="1" customWidth="1"/>
    <col min="12820" max="13056" width="9.33203125" style="363"/>
    <col min="13057" max="13059" width="2.1640625" style="363" customWidth="1"/>
    <col min="13060" max="13060" width="40.83203125" style="363" customWidth="1"/>
    <col min="13061" max="13062" width="11" style="363" bestFit="1" customWidth="1"/>
    <col min="13063" max="13063" width="12.6640625" style="363" customWidth="1"/>
    <col min="13064" max="13066" width="10" style="363" bestFit="1" customWidth="1"/>
    <col min="13067" max="13067" width="11" style="363" bestFit="1" customWidth="1"/>
    <col min="13068" max="13069" width="12" style="363" bestFit="1" customWidth="1"/>
    <col min="13070" max="13070" width="10" style="363" bestFit="1" customWidth="1"/>
    <col min="13071" max="13072" width="9" style="363" bestFit="1" customWidth="1"/>
    <col min="13073" max="13074" width="10" style="363" bestFit="1" customWidth="1"/>
    <col min="13075" max="13075" width="8" style="363" bestFit="1" customWidth="1"/>
    <col min="13076" max="13312" width="9.33203125" style="363"/>
    <col min="13313" max="13315" width="2.1640625" style="363" customWidth="1"/>
    <col min="13316" max="13316" width="40.83203125" style="363" customWidth="1"/>
    <col min="13317" max="13318" width="11" style="363" bestFit="1" customWidth="1"/>
    <col min="13319" max="13319" width="12.6640625" style="363" customWidth="1"/>
    <col min="13320" max="13322" width="10" style="363" bestFit="1" customWidth="1"/>
    <col min="13323" max="13323" width="11" style="363" bestFit="1" customWidth="1"/>
    <col min="13324" max="13325" width="12" style="363" bestFit="1" customWidth="1"/>
    <col min="13326" max="13326" width="10" style="363" bestFit="1" customWidth="1"/>
    <col min="13327" max="13328" width="9" style="363" bestFit="1" customWidth="1"/>
    <col min="13329" max="13330" width="10" style="363" bestFit="1" customWidth="1"/>
    <col min="13331" max="13331" width="8" style="363" bestFit="1" customWidth="1"/>
    <col min="13332" max="13568" width="9.33203125" style="363"/>
    <col min="13569" max="13571" width="2.1640625" style="363" customWidth="1"/>
    <col min="13572" max="13572" width="40.83203125" style="363" customWidth="1"/>
    <col min="13573" max="13574" width="11" style="363" bestFit="1" customWidth="1"/>
    <col min="13575" max="13575" width="12.6640625" style="363" customWidth="1"/>
    <col min="13576" max="13578" width="10" style="363" bestFit="1" customWidth="1"/>
    <col min="13579" max="13579" width="11" style="363" bestFit="1" customWidth="1"/>
    <col min="13580" max="13581" width="12" style="363" bestFit="1" customWidth="1"/>
    <col min="13582" max="13582" width="10" style="363" bestFit="1" customWidth="1"/>
    <col min="13583" max="13584" width="9" style="363" bestFit="1" customWidth="1"/>
    <col min="13585" max="13586" width="10" style="363" bestFit="1" customWidth="1"/>
    <col min="13587" max="13587" width="8" style="363" bestFit="1" customWidth="1"/>
    <col min="13588" max="13824" width="9.33203125" style="363"/>
    <col min="13825" max="13827" width="2.1640625" style="363" customWidth="1"/>
    <col min="13828" max="13828" width="40.83203125" style="363" customWidth="1"/>
    <col min="13829" max="13830" width="11" style="363" bestFit="1" customWidth="1"/>
    <col min="13831" max="13831" width="12.6640625" style="363" customWidth="1"/>
    <col min="13832" max="13834" width="10" style="363" bestFit="1" customWidth="1"/>
    <col min="13835" max="13835" width="11" style="363" bestFit="1" customWidth="1"/>
    <col min="13836" max="13837" width="12" style="363" bestFit="1" customWidth="1"/>
    <col min="13838" max="13838" width="10" style="363" bestFit="1" customWidth="1"/>
    <col min="13839" max="13840" width="9" style="363" bestFit="1" customWidth="1"/>
    <col min="13841" max="13842" width="10" style="363" bestFit="1" customWidth="1"/>
    <col min="13843" max="13843" width="8" style="363" bestFit="1" customWidth="1"/>
    <col min="13844" max="14080" width="9.33203125" style="363"/>
    <col min="14081" max="14083" width="2.1640625" style="363" customWidth="1"/>
    <col min="14084" max="14084" width="40.83203125" style="363" customWidth="1"/>
    <col min="14085" max="14086" width="11" style="363" bestFit="1" customWidth="1"/>
    <col min="14087" max="14087" width="12.6640625" style="363" customWidth="1"/>
    <col min="14088" max="14090" width="10" style="363" bestFit="1" customWidth="1"/>
    <col min="14091" max="14091" width="11" style="363" bestFit="1" customWidth="1"/>
    <col min="14092" max="14093" width="12" style="363" bestFit="1" customWidth="1"/>
    <col min="14094" max="14094" width="10" style="363" bestFit="1" customWidth="1"/>
    <col min="14095" max="14096" width="9" style="363" bestFit="1" customWidth="1"/>
    <col min="14097" max="14098" width="10" style="363" bestFit="1" customWidth="1"/>
    <col min="14099" max="14099" width="8" style="363" bestFit="1" customWidth="1"/>
    <col min="14100" max="14336" width="9.33203125" style="363"/>
    <col min="14337" max="14339" width="2.1640625" style="363" customWidth="1"/>
    <col min="14340" max="14340" width="40.83203125" style="363" customWidth="1"/>
    <col min="14341" max="14342" width="11" style="363" bestFit="1" customWidth="1"/>
    <col min="14343" max="14343" width="12.6640625" style="363" customWidth="1"/>
    <col min="14344" max="14346" width="10" style="363" bestFit="1" customWidth="1"/>
    <col min="14347" max="14347" width="11" style="363" bestFit="1" customWidth="1"/>
    <col min="14348" max="14349" width="12" style="363" bestFit="1" customWidth="1"/>
    <col min="14350" max="14350" width="10" style="363" bestFit="1" customWidth="1"/>
    <col min="14351" max="14352" width="9" style="363" bestFit="1" customWidth="1"/>
    <col min="14353" max="14354" width="10" style="363" bestFit="1" customWidth="1"/>
    <col min="14355" max="14355" width="8" style="363" bestFit="1" customWidth="1"/>
    <col min="14356" max="14592" width="9.33203125" style="363"/>
    <col min="14593" max="14595" width="2.1640625" style="363" customWidth="1"/>
    <col min="14596" max="14596" width="40.83203125" style="363" customWidth="1"/>
    <col min="14597" max="14598" width="11" style="363" bestFit="1" customWidth="1"/>
    <col min="14599" max="14599" width="12.6640625" style="363" customWidth="1"/>
    <col min="14600" max="14602" width="10" style="363" bestFit="1" customWidth="1"/>
    <col min="14603" max="14603" width="11" style="363" bestFit="1" customWidth="1"/>
    <col min="14604" max="14605" width="12" style="363" bestFit="1" customWidth="1"/>
    <col min="14606" max="14606" width="10" style="363" bestFit="1" customWidth="1"/>
    <col min="14607" max="14608" width="9" style="363" bestFit="1" customWidth="1"/>
    <col min="14609" max="14610" width="10" style="363" bestFit="1" customWidth="1"/>
    <col min="14611" max="14611" width="8" style="363" bestFit="1" customWidth="1"/>
    <col min="14612" max="14848" width="9.33203125" style="363"/>
    <col min="14849" max="14851" width="2.1640625" style="363" customWidth="1"/>
    <col min="14852" max="14852" width="40.83203125" style="363" customWidth="1"/>
    <col min="14853" max="14854" width="11" style="363" bestFit="1" customWidth="1"/>
    <col min="14855" max="14855" width="12.6640625" style="363" customWidth="1"/>
    <col min="14856" max="14858" width="10" style="363" bestFit="1" customWidth="1"/>
    <col min="14859" max="14859" width="11" style="363" bestFit="1" customWidth="1"/>
    <col min="14860" max="14861" width="12" style="363" bestFit="1" customWidth="1"/>
    <col min="14862" max="14862" width="10" style="363" bestFit="1" customWidth="1"/>
    <col min="14863" max="14864" width="9" style="363" bestFit="1" customWidth="1"/>
    <col min="14865" max="14866" width="10" style="363" bestFit="1" customWidth="1"/>
    <col min="14867" max="14867" width="8" style="363" bestFit="1" customWidth="1"/>
    <col min="14868" max="15104" width="9.33203125" style="363"/>
    <col min="15105" max="15107" width="2.1640625" style="363" customWidth="1"/>
    <col min="15108" max="15108" width="40.83203125" style="363" customWidth="1"/>
    <col min="15109" max="15110" width="11" style="363" bestFit="1" customWidth="1"/>
    <col min="15111" max="15111" width="12.6640625" style="363" customWidth="1"/>
    <col min="15112" max="15114" width="10" style="363" bestFit="1" customWidth="1"/>
    <col min="15115" max="15115" width="11" style="363" bestFit="1" customWidth="1"/>
    <col min="15116" max="15117" width="12" style="363" bestFit="1" customWidth="1"/>
    <col min="15118" max="15118" width="10" style="363" bestFit="1" customWidth="1"/>
    <col min="15119" max="15120" width="9" style="363" bestFit="1" customWidth="1"/>
    <col min="15121" max="15122" width="10" style="363" bestFit="1" customWidth="1"/>
    <col min="15123" max="15123" width="8" style="363" bestFit="1" customWidth="1"/>
    <col min="15124" max="15360" width="9.33203125" style="363"/>
    <col min="15361" max="15363" width="2.1640625" style="363" customWidth="1"/>
    <col min="15364" max="15364" width="40.83203125" style="363" customWidth="1"/>
    <col min="15365" max="15366" width="11" style="363" bestFit="1" customWidth="1"/>
    <col min="15367" max="15367" width="12.6640625" style="363" customWidth="1"/>
    <col min="15368" max="15370" width="10" style="363" bestFit="1" customWidth="1"/>
    <col min="15371" max="15371" width="11" style="363" bestFit="1" customWidth="1"/>
    <col min="15372" max="15373" width="12" style="363" bestFit="1" customWidth="1"/>
    <col min="15374" max="15374" width="10" style="363" bestFit="1" customWidth="1"/>
    <col min="15375" max="15376" width="9" style="363" bestFit="1" customWidth="1"/>
    <col min="15377" max="15378" width="10" style="363" bestFit="1" customWidth="1"/>
    <col min="15379" max="15379" width="8" style="363" bestFit="1" customWidth="1"/>
    <col min="15380" max="15616" width="9.33203125" style="363"/>
    <col min="15617" max="15619" width="2.1640625" style="363" customWidth="1"/>
    <col min="15620" max="15620" width="40.83203125" style="363" customWidth="1"/>
    <col min="15621" max="15622" width="11" style="363" bestFit="1" customWidth="1"/>
    <col min="15623" max="15623" width="12.6640625" style="363" customWidth="1"/>
    <col min="15624" max="15626" width="10" style="363" bestFit="1" customWidth="1"/>
    <col min="15627" max="15627" width="11" style="363" bestFit="1" customWidth="1"/>
    <col min="15628" max="15629" width="12" style="363" bestFit="1" customWidth="1"/>
    <col min="15630" max="15630" width="10" style="363" bestFit="1" customWidth="1"/>
    <col min="15631" max="15632" width="9" style="363" bestFit="1" customWidth="1"/>
    <col min="15633" max="15634" width="10" style="363" bestFit="1" customWidth="1"/>
    <col min="15635" max="15635" width="8" style="363" bestFit="1" customWidth="1"/>
    <col min="15636" max="15872" width="9.33203125" style="363"/>
    <col min="15873" max="15875" width="2.1640625" style="363" customWidth="1"/>
    <col min="15876" max="15876" width="40.83203125" style="363" customWidth="1"/>
    <col min="15877" max="15878" width="11" style="363" bestFit="1" customWidth="1"/>
    <col min="15879" max="15879" width="12.6640625" style="363" customWidth="1"/>
    <col min="15880" max="15882" width="10" style="363" bestFit="1" customWidth="1"/>
    <col min="15883" max="15883" width="11" style="363" bestFit="1" customWidth="1"/>
    <col min="15884" max="15885" width="12" style="363" bestFit="1" customWidth="1"/>
    <col min="15886" max="15886" width="10" style="363" bestFit="1" customWidth="1"/>
    <col min="15887" max="15888" width="9" style="363" bestFit="1" customWidth="1"/>
    <col min="15889" max="15890" width="10" style="363" bestFit="1" customWidth="1"/>
    <col min="15891" max="15891" width="8" style="363" bestFit="1" customWidth="1"/>
    <col min="15892" max="16128" width="9.33203125" style="363"/>
    <col min="16129" max="16131" width="2.1640625" style="363" customWidth="1"/>
    <col min="16132" max="16132" width="40.83203125" style="363" customWidth="1"/>
    <col min="16133" max="16134" width="11" style="363" bestFit="1" customWidth="1"/>
    <col min="16135" max="16135" width="12.6640625" style="363" customWidth="1"/>
    <col min="16136" max="16138" width="10" style="363" bestFit="1" customWidth="1"/>
    <col min="16139" max="16139" width="11" style="363" bestFit="1" customWidth="1"/>
    <col min="16140" max="16141" width="12" style="363" bestFit="1" customWidth="1"/>
    <col min="16142" max="16142" width="10" style="363" bestFit="1" customWidth="1"/>
    <col min="16143" max="16144" width="9" style="363" bestFit="1" customWidth="1"/>
    <col min="16145" max="16146" width="10" style="363" bestFit="1" customWidth="1"/>
    <col min="16147" max="16147" width="8" style="363" bestFit="1" customWidth="1"/>
    <col min="16148" max="16384" width="9.33203125" style="363"/>
  </cols>
  <sheetData>
    <row r="1" spans="1:19" s="359" customFormat="1" ht="15" customHeight="1">
      <c r="A1" s="358" t="s">
        <v>164</v>
      </c>
    </row>
    <row r="3" spans="1:19" ht="14.25" customHeight="1">
      <c r="A3" s="360" t="s">
        <v>565</v>
      </c>
      <c r="B3" s="361"/>
      <c r="C3" s="361"/>
      <c r="D3" s="362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</row>
    <row r="4" spans="1:19" ht="14.25" thickBot="1"/>
    <row r="5" spans="1:19" s="365" customFormat="1" ht="18" customHeight="1">
      <c r="A5" s="702" t="s">
        <v>348</v>
      </c>
      <c r="B5" s="703"/>
      <c r="C5" s="703"/>
      <c r="D5" s="703"/>
      <c r="E5" s="706" t="s">
        <v>362</v>
      </c>
      <c r="F5" s="706" t="s">
        <v>363</v>
      </c>
      <c r="G5" s="706" t="s">
        <v>364</v>
      </c>
      <c r="H5" s="708" t="s">
        <v>365</v>
      </c>
      <c r="I5" s="709"/>
      <c r="J5" s="709"/>
      <c r="K5" s="709"/>
      <c r="L5" s="709"/>
      <c r="M5" s="709"/>
      <c r="N5" s="709"/>
      <c r="O5" s="709"/>
      <c r="P5" s="709"/>
      <c r="Q5" s="709"/>
      <c r="R5" s="702"/>
      <c r="S5" s="696" t="s">
        <v>366</v>
      </c>
    </row>
    <row r="6" spans="1:19" s="365" customFormat="1" ht="18" customHeight="1">
      <c r="A6" s="704"/>
      <c r="B6" s="705"/>
      <c r="C6" s="705"/>
      <c r="D6" s="705"/>
      <c r="E6" s="698"/>
      <c r="F6" s="707"/>
      <c r="G6" s="707"/>
      <c r="H6" s="698" t="s">
        <v>367</v>
      </c>
      <c r="I6" s="699" t="s">
        <v>368</v>
      </c>
      <c r="J6" s="700"/>
      <c r="K6" s="700"/>
      <c r="L6" s="700"/>
      <c r="M6" s="701"/>
      <c r="N6" s="699" t="s">
        <v>369</v>
      </c>
      <c r="O6" s="700"/>
      <c r="P6" s="700"/>
      <c r="Q6" s="700"/>
      <c r="R6" s="701"/>
      <c r="S6" s="697"/>
    </row>
    <row r="7" spans="1:19" s="368" customFormat="1" ht="54" customHeight="1">
      <c r="A7" s="704"/>
      <c r="B7" s="705"/>
      <c r="C7" s="705"/>
      <c r="D7" s="705"/>
      <c r="E7" s="698"/>
      <c r="F7" s="707"/>
      <c r="G7" s="707"/>
      <c r="H7" s="698"/>
      <c r="I7" s="366" t="s">
        <v>370</v>
      </c>
      <c r="J7" s="366" t="s">
        <v>371</v>
      </c>
      <c r="K7" s="366" t="s">
        <v>372</v>
      </c>
      <c r="L7" s="366" t="s">
        <v>373</v>
      </c>
      <c r="M7" s="366" t="s">
        <v>374</v>
      </c>
      <c r="N7" s="366" t="s">
        <v>375</v>
      </c>
      <c r="O7" s="366" t="s">
        <v>376</v>
      </c>
      <c r="P7" s="367" t="s">
        <v>377</v>
      </c>
      <c r="Q7" s="366" t="s">
        <v>378</v>
      </c>
      <c r="R7" s="366" t="s">
        <v>379</v>
      </c>
      <c r="S7" s="697"/>
    </row>
    <row r="8" spans="1:19" s="373" customFormat="1" ht="12">
      <c r="A8" s="369"/>
      <c r="B8" s="369"/>
      <c r="C8" s="369"/>
      <c r="D8" s="370"/>
      <c r="E8" s="371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</row>
    <row r="9" spans="1:19" s="373" customFormat="1" ht="12">
      <c r="A9" s="374" t="s">
        <v>360</v>
      </c>
      <c r="B9" s="369"/>
      <c r="C9" s="369"/>
      <c r="D9" s="370"/>
      <c r="E9" s="375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</row>
    <row r="10" spans="1:19" s="373" customFormat="1" ht="15" customHeight="1">
      <c r="A10" s="369" t="s">
        <v>380</v>
      </c>
      <c r="B10" s="369"/>
      <c r="C10" s="369"/>
      <c r="D10" s="370"/>
      <c r="E10" s="282">
        <v>20851</v>
      </c>
      <c r="F10" s="283" t="s">
        <v>193</v>
      </c>
      <c r="G10" s="283" t="s">
        <v>193</v>
      </c>
      <c r="H10" s="283" t="s">
        <v>193</v>
      </c>
      <c r="I10" s="283" t="s">
        <v>193</v>
      </c>
      <c r="J10" s="283" t="s">
        <v>193</v>
      </c>
      <c r="K10" s="283" t="s">
        <v>193</v>
      </c>
      <c r="L10" s="283" t="s">
        <v>193</v>
      </c>
      <c r="M10" s="283" t="s">
        <v>193</v>
      </c>
      <c r="N10" s="283" t="s">
        <v>193</v>
      </c>
      <c r="O10" s="283" t="s">
        <v>193</v>
      </c>
      <c r="P10" s="283" t="s">
        <v>193</v>
      </c>
      <c r="Q10" s="283" t="s">
        <v>193</v>
      </c>
      <c r="R10" s="283" t="s">
        <v>193</v>
      </c>
      <c r="S10" s="283" t="s">
        <v>193</v>
      </c>
    </row>
    <row r="11" spans="1:19" s="380" customFormat="1" ht="15" customHeight="1">
      <c r="A11" s="377"/>
      <c r="B11" s="377" t="s">
        <v>381</v>
      </c>
      <c r="C11" s="377"/>
      <c r="D11" s="378"/>
      <c r="E11" s="282">
        <v>20781</v>
      </c>
      <c r="F11" s="283">
        <v>18498</v>
      </c>
      <c r="G11" s="283">
        <v>317</v>
      </c>
      <c r="H11" s="283">
        <v>1933</v>
      </c>
      <c r="I11" s="283">
        <v>1364</v>
      </c>
      <c r="J11" s="283">
        <v>564</v>
      </c>
      <c r="K11" s="283">
        <v>5</v>
      </c>
      <c r="L11" s="379" t="s">
        <v>193</v>
      </c>
      <c r="M11" s="379" t="s">
        <v>193</v>
      </c>
      <c r="N11" s="283">
        <v>1688</v>
      </c>
      <c r="O11" s="283">
        <v>243</v>
      </c>
      <c r="P11" s="283">
        <v>2</v>
      </c>
      <c r="Q11" s="379" t="s">
        <v>193</v>
      </c>
      <c r="R11" s="379" t="s">
        <v>193</v>
      </c>
      <c r="S11" s="283">
        <v>32</v>
      </c>
    </row>
    <row r="12" spans="1:19" s="380" customFormat="1" ht="15" customHeight="1">
      <c r="A12" s="377"/>
      <c r="B12" s="377"/>
      <c r="C12" s="377" t="s">
        <v>382</v>
      </c>
      <c r="D12" s="378"/>
      <c r="E12" s="282">
        <v>20683</v>
      </c>
      <c r="F12" s="283">
        <v>18421</v>
      </c>
      <c r="G12" s="283">
        <v>310</v>
      </c>
      <c r="H12" s="283">
        <v>1922</v>
      </c>
      <c r="I12" s="283">
        <v>1353</v>
      </c>
      <c r="J12" s="283">
        <v>564</v>
      </c>
      <c r="K12" s="283">
        <v>5</v>
      </c>
      <c r="L12" s="379" t="s">
        <v>193</v>
      </c>
      <c r="M12" s="379" t="s">
        <v>193</v>
      </c>
      <c r="N12" s="283">
        <v>1677</v>
      </c>
      <c r="O12" s="283">
        <v>243</v>
      </c>
      <c r="P12" s="283">
        <v>2</v>
      </c>
      <c r="Q12" s="379" t="s">
        <v>193</v>
      </c>
      <c r="R12" s="379" t="s">
        <v>193</v>
      </c>
      <c r="S12" s="283">
        <v>29</v>
      </c>
    </row>
    <row r="13" spans="1:19" s="380" customFormat="1" ht="15" customHeight="1">
      <c r="A13" s="377"/>
      <c r="B13" s="377"/>
      <c r="C13" s="377"/>
      <c r="D13" s="381" t="s">
        <v>383</v>
      </c>
      <c r="E13" s="282">
        <v>17206</v>
      </c>
      <c r="F13" s="283">
        <v>17128</v>
      </c>
      <c r="G13" s="283">
        <v>12</v>
      </c>
      <c r="H13" s="283">
        <v>53</v>
      </c>
      <c r="I13" s="283">
        <v>52</v>
      </c>
      <c r="J13" s="283">
        <v>1</v>
      </c>
      <c r="K13" s="283" t="s">
        <v>193</v>
      </c>
      <c r="L13" s="379" t="s">
        <v>193</v>
      </c>
      <c r="M13" s="379" t="s">
        <v>193</v>
      </c>
      <c r="N13" s="283">
        <v>53</v>
      </c>
      <c r="O13" s="283" t="s">
        <v>193</v>
      </c>
      <c r="P13" s="283" t="s">
        <v>193</v>
      </c>
      <c r="Q13" s="379" t="s">
        <v>193</v>
      </c>
      <c r="R13" s="379" t="s">
        <v>193</v>
      </c>
      <c r="S13" s="283">
        <v>12</v>
      </c>
    </row>
    <row r="14" spans="1:19" s="380" customFormat="1" ht="15" customHeight="1">
      <c r="A14" s="377"/>
      <c r="B14" s="377"/>
      <c r="C14" s="377"/>
      <c r="D14" s="381" t="s">
        <v>384</v>
      </c>
      <c r="E14" s="282">
        <v>646</v>
      </c>
      <c r="F14" s="283">
        <v>89</v>
      </c>
      <c r="G14" s="283">
        <v>126</v>
      </c>
      <c r="H14" s="283">
        <v>431</v>
      </c>
      <c r="I14" s="283">
        <v>19</v>
      </c>
      <c r="J14" s="283">
        <v>412</v>
      </c>
      <c r="K14" s="283" t="s">
        <v>193</v>
      </c>
      <c r="L14" s="379" t="s">
        <v>193</v>
      </c>
      <c r="M14" s="379" t="s">
        <v>193</v>
      </c>
      <c r="N14" s="283">
        <v>258</v>
      </c>
      <c r="O14" s="283">
        <v>173</v>
      </c>
      <c r="P14" s="283" t="s">
        <v>193</v>
      </c>
      <c r="Q14" s="379" t="s">
        <v>193</v>
      </c>
      <c r="R14" s="379" t="s">
        <v>193</v>
      </c>
      <c r="S14" s="283" t="s">
        <v>193</v>
      </c>
    </row>
    <row r="15" spans="1:19" s="380" customFormat="1" ht="15" customHeight="1">
      <c r="A15" s="377"/>
      <c r="B15" s="377"/>
      <c r="C15" s="377"/>
      <c r="D15" s="381" t="s">
        <v>385</v>
      </c>
      <c r="E15" s="282">
        <v>2639</v>
      </c>
      <c r="F15" s="283">
        <v>1164</v>
      </c>
      <c r="G15" s="283">
        <v>167</v>
      </c>
      <c r="H15" s="283">
        <v>1295</v>
      </c>
      <c r="I15" s="283">
        <v>1201</v>
      </c>
      <c r="J15" s="283">
        <v>89</v>
      </c>
      <c r="K15" s="283">
        <v>5</v>
      </c>
      <c r="L15" s="379" t="s">
        <v>193</v>
      </c>
      <c r="M15" s="379" t="s">
        <v>193</v>
      </c>
      <c r="N15" s="283">
        <v>1250</v>
      </c>
      <c r="O15" s="283">
        <v>43</v>
      </c>
      <c r="P15" s="283">
        <v>2</v>
      </c>
      <c r="Q15" s="379" t="s">
        <v>193</v>
      </c>
      <c r="R15" s="379" t="s">
        <v>193</v>
      </c>
      <c r="S15" s="283">
        <v>13</v>
      </c>
    </row>
    <row r="16" spans="1:19" s="380" customFormat="1" ht="15" customHeight="1">
      <c r="A16" s="377"/>
      <c r="B16" s="377"/>
      <c r="C16" s="377"/>
      <c r="D16" s="381" t="s">
        <v>386</v>
      </c>
      <c r="E16" s="282">
        <v>192</v>
      </c>
      <c r="F16" s="283">
        <v>40</v>
      </c>
      <c r="G16" s="283">
        <v>5</v>
      </c>
      <c r="H16" s="283">
        <v>143</v>
      </c>
      <c r="I16" s="283">
        <v>81</v>
      </c>
      <c r="J16" s="283">
        <v>62</v>
      </c>
      <c r="K16" s="283" t="s">
        <v>193</v>
      </c>
      <c r="L16" s="379" t="s">
        <v>193</v>
      </c>
      <c r="M16" s="379" t="s">
        <v>193</v>
      </c>
      <c r="N16" s="283">
        <v>116</v>
      </c>
      <c r="O16" s="283">
        <v>27</v>
      </c>
      <c r="P16" s="283" t="s">
        <v>193</v>
      </c>
      <c r="Q16" s="379" t="s">
        <v>193</v>
      </c>
      <c r="R16" s="379" t="s">
        <v>193</v>
      </c>
      <c r="S16" s="283">
        <v>4</v>
      </c>
    </row>
    <row r="17" spans="1:19" s="380" customFormat="1" ht="15" customHeight="1">
      <c r="A17" s="377"/>
      <c r="B17" s="377"/>
      <c r="C17" s="377" t="s">
        <v>387</v>
      </c>
      <c r="D17" s="378"/>
      <c r="E17" s="282">
        <v>98</v>
      </c>
      <c r="F17" s="283">
        <v>77</v>
      </c>
      <c r="G17" s="283">
        <v>7</v>
      </c>
      <c r="H17" s="283">
        <v>11</v>
      </c>
      <c r="I17" s="283">
        <v>11</v>
      </c>
      <c r="J17" s="283" t="s">
        <v>193</v>
      </c>
      <c r="K17" s="283" t="s">
        <v>193</v>
      </c>
      <c r="L17" s="379" t="s">
        <v>193</v>
      </c>
      <c r="M17" s="379" t="s">
        <v>193</v>
      </c>
      <c r="N17" s="283">
        <v>11</v>
      </c>
      <c r="O17" s="283" t="s">
        <v>193</v>
      </c>
      <c r="P17" s="283" t="s">
        <v>193</v>
      </c>
      <c r="Q17" s="379" t="s">
        <v>193</v>
      </c>
      <c r="R17" s="379" t="s">
        <v>193</v>
      </c>
      <c r="S17" s="283">
        <v>3</v>
      </c>
    </row>
    <row r="18" spans="1:19" s="380" customFormat="1" ht="15" customHeight="1">
      <c r="A18" s="377"/>
      <c r="B18" s="377"/>
      <c r="C18" s="377"/>
      <c r="D18" s="378"/>
      <c r="E18" s="282"/>
      <c r="F18" s="283"/>
      <c r="G18" s="283"/>
      <c r="H18" s="283"/>
      <c r="I18" s="283"/>
      <c r="J18" s="283"/>
      <c r="K18" s="283"/>
      <c r="L18" s="379"/>
      <c r="M18" s="379"/>
      <c r="N18" s="283"/>
      <c r="O18" s="283"/>
      <c r="P18" s="283"/>
      <c r="Q18" s="379"/>
      <c r="R18" s="379"/>
      <c r="S18" s="283"/>
    </row>
    <row r="19" spans="1:19" s="380" customFormat="1" ht="15" customHeight="1">
      <c r="A19" s="377" t="s">
        <v>321</v>
      </c>
      <c r="B19" s="377"/>
      <c r="C19" s="377"/>
      <c r="D19" s="378"/>
      <c r="E19" s="282">
        <v>65137</v>
      </c>
      <c r="F19" s="283" t="s">
        <v>193</v>
      </c>
      <c r="G19" s="283" t="s">
        <v>193</v>
      </c>
      <c r="H19" s="283" t="s">
        <v>193</v>
      </c>
      <c r="I19" s="283" t="s">
        <v>193</v>
      </c>
      <c r="J19" s="283" t="s">
        <v>193</v>
      </c>
      <c r="K19" s="283" t="s">
        <v>193</v>
      </c>
      <c r="L19" s="283" t="s">
        <v>193</v>
      </c>
      <c r="M19" s="283" t="s">
        <v>193</v>
      </c>
      <c r="N19" s="283" t="s">
        <v>193</v>
      </c>
      <c r="O19" s="283" t="s">
        <v>193</v>
      </c>
      <c r="P19" s="283" t="s">
        <v>193</v>
      </c>
      <c r="Q19" s="283" t="s">
        <v>193</v>
      </c>
      <c r="R19" s="283" t="s">
        <v>193</v>
      </c>
      <c r="S19" s="283" t="s">
        <v>193</v>
      </c>
    </row>
    <row r="20" spans="1:19" s="380" customFormat="1" ht="15" customHeight="1">
      <c r="A20" s="377"/>
      <c r="B20" s="377" t="s">
        <v>381</v>
      </c>
      <c r="C20" s="377"/>
      <c r="D20" s="378"/>
      <c r="E20" s="282">
        <v>65016</v>
      </c>
      <c r="F20" s="283">
        <v>59990</v>
      </c>
      <c r="G20" s="283">
        <v>720</v>
      </c>
      <c r="H20" s="283">
        <v>4219</v>
      </c>
      <c r="I20" s="283">
        <v>2680</v>
      </c>
      <c r="J20" s="283">
        <v>1530</v>
      </c>
      <c r="K20" s="283">
        <v>9</v>
      </c>
      <c r="L20" s="379" t="s">
        <v>193</v>
      </c>
      <c r="M20" s="379" t="s">
        <v>193</v>
      </c>
      <c r="N20" s="283">
        <v>3566</v>
      </c>
      <c r="O20" s="283">
        <v>651</v>
      </c>
      <c r="P20" s="283">
        <v>2</v>
      </c>
      <c r="Q20" s="379" t="s">
        <v>193</v>
      </c>
      <c r="R20" s="379" t="s">
        <v>193</v>
      </c>
      <c r="S20" s="283">
        <v>82</v>
      </c>
    </row>
    <row r="21" spans="1:19" s="380" customFormat="1" ht="15" customHeight="1">
      <c r="A21" s="377"/>
      <c r="B21" s="377"/>
      <c r="C21" s="377" t="s">
        <v>382</v>
      </c>
      <c r="D21" s="378"/>
      <c r="E21" s="282">
        <v>64791</v>
      </c>
      <c r="F21" s="283">
        <v>59808</v>
      </c>
      <c r="G21" s="283">
        <v>705</v>
      </c>
      <c r="H21" s="283">
        <v>4198</v>
      </c>
      <c r="I21" s="283">
        <v>2659</v>
      </c>
      <c r="J21" s="283">
        <v>1530</v>
      </c>
      <c r="K21" s="283">
        <v>9</v>
      </c>
      <c r="L21" s="379" t="s">
        <v>193</v>
      </c>
      <c r="M21" s="379" t="s">
        <v>193</v>
      </c>
      <c r="N21" s="283">
        <v>3545</v>
      </c>
      <c r="O21" s="283">
        <v>651</v>
      </c>
      <c r="P21" s="283">
        <v>2</v>
      </c>
      <c r="Q21" s="379" t="s">
        <v>193</v>
      </c>
      <c r="R21" s="379" t="s">
        <v>193</v>
      </c>
      <c r="S21" s="283">
        <v>75</v>
      </c>
    </row>
    <row r="22" spans="1:19" s="380" customFormat="1" ht="15" customHeight="1">
      <c r="A22" s="377"/>
      <c r="B22" s="377"/>
      <c r="C22" s="377"/>
      <c r="D22" s="381" t="s">
        <v>383</v>
      </c>
      <c r="E22" s="282">
        <v>56645</v>
      </c>
      <c r="F22" s="283">
        <v>56471</v>
      </c>
      <c r="G22" s="283">
        <v>36</v>
      </c>
      <c r="H22" s="283">
        <v>97</v>
      </c>
      <c r="I22" s="283">
        <v>95</v>
      </c>
      <c r="J22" s="283">
        <v>2</v>
      </c>
      <c r="K22" s="283" t="s">
        <v>193</v>
      </c>
      <c r="L22" s="379" t="s">
        <v>193</v>
      </c>
      <c r="M22" s="379" t="s">
        <v>193</v>
      </c>
      <c r="N22" s="283">
        <v>97</v>
      </c>
      <c r="O22" s="283" t="s">
        <v>193</v>
      </c>
      <c r="P22" s="283" t="s">
        <v>193</v>
      </c>
      <c r="Q22" s="379" t="s">
        <v>193</v>
      </c>
      <c r="R22" s="379" t="s">
        <v>193</v>
      </c>
      <c r="S22" s="283">
        <v>36</v>
      </c>
    </row>
    <row r="23" spans="1:19" s="380" customFormat="1" ht="15" customHeight="1">
      <c r="A23" s="377"/>
      <c r="B23" s="377"/>
      <c r="C23" s="377"/>
      <c r="D23" s="381" t="s">
        <v>384</v>
      </c>
      <c r="E23" s="282">
        <v>1769</v>
      </c>
      <c r="F23" s="283">
        <v>173</v>
      </c>
      <c r="G23" s="283">
        <v>290</v>
      </c>
      <c r="H23" s="283">
        <v>1306</v>
      </c>
      <c r="I23" s="283">
        <v>54</v>
      </c>
      <c r="J23" s="283">
        <v>1252</v>
      </c>
      <c r="K23" s="283" t="s">
        <v>193</v>
      </c>
      <c r="L23" s="379" t="s">
        <v>193</v>
      </c>
      <c r="M23" s="379" t="s">
        <v>193</v>
      </c>
      <c r="N23" s="283">
        <v>770</v>
      </c>
      <c r="O23" s="283">
        <v>536</v>
      </c>
      <c r="P23" s="283" t="s">
        <v>193</v>
      </c>
      <c r="Q23" s="379" t="s">
        <v>193</v>
      </c>
      <c r="R23" s="379" t="s">
        <v>193</v>
      </c>
      <c r="S23" s="283" t="s">
        <v>193</v>
      </c>
    </row>
    <row r="24" spans="1:19" s="380" customFormat="1" ht="15" customHeight="1">
      <c r="A24" s="377"/>
      <c r="B24" s="377"/>
      <c r="C24" s="377"/>
      <c r="D24" s="381" t="s">
        <v>385</v>
      </c>
      <c r="E24" s="282">
        <v>6064</v>
      </c>
      <c r="F24" s="283">
        <v>3064</v>
      </c>
      <c r="G24" s="283">
        <v>371</v>
      </c>
      <c r="H24" s="283">
        <v>2597</v>
      </c>
      <c r="I24" s="283">
        <v>2399</v>
      </c>
      <c r="J24" s="283">
        <v>189</v>
      </c>
      <c r="K24" s="283">
        <v>9</v>
      </c>
      <c r="L24" s="379" t="s">
        <v>193</v>
      </c>
      <c r="M24" s="379" t="s">
        <v>193</v>
      </c>
      <c r="N24" s="283">
        <v>2515</v>
      </c>
      <c r="O24" s="283">
        <v>80</v>
      </c>
      <c r="P24" s="283">
        <v>2</v>
      </c>
      <c r="Q24" s="379" t="s">
        <v>193</v>
      </c>
      <c r="R24" s="379" t="s">
        <v>193</v>
      </c>
      <c r="S24" s="283">
        <v>32</v>
      </c>
    </row>
    <row r="25" spans="1:19" s="380" customFormat="1" ht="15" customHeight="1">
      <c r="A25" s="377"/>
      <c r="B25" s="377"/>
      <c r="C25" s="377"/>
      <c r="D25" s="381" t="s">
        <v>386</v>
      </c>
      <c r="E25" s="282">
        <v>313</v>
      </c>
      <c r="F25" s="283">
        <v>100</v>
      </c>
      <c r="G25" s="283">
        <v>8</v>
      </c>
      <c r="H25" s="283">
        <v>198</v>
      </c>
      <c r="I25" s="283">
        <v>111</v>
      </c>
      <c r="J25" s="283">
        <v>87</v>
      </c>
      <c r="K25" s="283" t="s">
        <v>193</v>
      </c>
      <c r="L25" s="379" t="s">
        <v>193</v>
      </c>
      <c r="M25" s="379" t="s">
        <v>193</v>
      </c>
      <c r="N25" s="283">
        <v>163</v>
      </c>
      <c r="O25" s="283">
        <v>35</v>
      </c>
      <c r="P25" s="283" t="s">
        <v>193</v>
      </c>
      <c r="Q25" s="379" t="s">
        <v>193</v>
      </c>
      <c r="R25" s="379" t="s">
        <v>193</v>
      </c>
      <c r="S25" s="283">
        <v>7</v>
      </c>
    </row>
    <row r="26" spans="1:19" s="380" customFormat="1" ht="15" customHeight="1">
      <c r="A26" s="377"/>
      <c r="B26" s="377"/>
      <c r="C26" s="377" t="s">
        <v>387</v>
      </c>
      <c r="D26" s="378"/>
      <c r="E26" s="282">
        <v>225</v>
      </c>
      <c r="F26" s="283">
        <v>182</v>
      </c>
      <c r="G26" s="283">
        <v>15</v>
      </c>
      <c r="H26" s="283">
        <v>21</v>
      </c>
      <c r="I26" s="283">
        <v>21</v>
      </c>
      <c r="J26" s="283" t="s">
        <v>193</v>
      </c>
      <c r="K26" s="283" t="s">
        <v>193</v>
      </c>
      <c r="L26" s="379" t="s">
        <v>193</v>
      </c>
      <c r="M26" s="379" t="s">
        <v>193</v>
      </c>
      <c r="N26" s="283">
        <v>21</v>
      </c>
      <c r="O26" s="283" t="s">
        <v>193</v>
      </c>
      <c r="P26" s="283" t="s">
        <v>193</v>
      </c>
      <c r="Q26" s="379" t="s">
        <v>193</v>
      </c>
      <c r="R26" s="379" t="s">
        <v>193</v>
      </c>
      <c r="S26" s="283">
        <v>7</v>
      </c>
    </row>
    <row r="27" spans="1:19" s="380" customFormat="1" ht="15" customHeight="1">
      <c r="A27" s="377"/>
      <c r="B27" s="377"/>
      <c r="C27" s="377"/>
      <c r="D27" s="378"/>
      <c r="E27" s="282"/>
      <c r="F27" s="283"/>
      <c r="G27" s="283"/>
      <c r="H27" s="283"/>
      <c r="I27" s="283"/>
      <c r="J27" s="283"/>
      <c r="K27" s="283"/>
      <c r="L27" s="379"/>
      <c r="M27" s="379"/>
      <c r="N27" s="283"/>
      <c r="O27" s="283"/>
      <c r="P27" s="283"/>
      <c r="Q27" s="379"/>
      <c r="R27" s="379"/>
      <c r="S27" s="283"/>
    </row>
    <row r="28" spans="1:19" s="373" customFormat="1" ht="15" customHeight="1">
      <c r="A28" s="369" t="s">
        <v>388</v>
      </c>
      <c r="B28" s="369"/>
      <c r="C28" s="369"/>
      <c r="D28" s="370"/>
      <c r="E28" s="383">
        <v>3.1239269099999998</v>
      </c>
      <c r="F28" s="384" t="s">
        <v>193</v>
      </c>
      <c r="G28" s="384" t="s">
        <v>193</v>
      </c>
      <c r="H28" s="384" t="s">
        <v>193</v>
      </c>
      <c r="I28" s="384" t="s">
        <v>193</v>
      </c>
      <c r="J28" s="384" t="s">
        <v>193</v>
      </c>
      <c r="K28" s="384" t="s">
        <v>193</v>
      </c>
      <c r="L28" s="384" t="s">
        <v>193</v>
      </c>
      <c r="M28" s="384" t="s">
        <v>193</v>
      </c>
      <c r="N28" s="384" t="s">
        <v>193</v>
      </c>
      <c r="O28" s="384" t="s">
        <v>193</v>
      </c>
      <c r="P28" s="384" t="s">
        <v>193</v>
      </c>
      <c r="Q28" s="384" t="s">
        <v>193</v>
      </c>
      <c r="R28" s="384" t="s">
        <v>193</v>
      </c>
      <c r="S28" s="384" t="s">
        <v>193</v>
      </c>
    </row>
    <row r="29" spans="1:19" s="373" customFormat="1" ht="15" customHeight="1">
      <c r="A29" s="369"/>
      <c r="B29" s="377" t="s">
        <v>381</v>
      </c>
      <c r="C29" s="377"/>
      <c r="D29" s="378"/>
      <c r="E29" s="383">
        <v>3.1286271113000002</v>
      </c>
      <c r="F29" s="384">
        <v>3.2430533031</v>
      </c>
      <c r="G29" s="384">
        <v>2.2712933754</v>
      </c>
      <c r="H29" s="384">
        <v>2.1826176927000001</v>
      </c>
      <c r="I29" s="384">
        <v>1.9648093842000001</v>
      </c>
      <c r="J29" s="384">
        <v>2.7127659573999998</v>
      </c>
      <c r="K29" s="384">
        <v>1.8</v>
      </c>
      <c r="L29" s="385" t="s">
        <v>193</v>
      </c>
      <c r="M29" s="385" t="s">
        <v>193</v>
      </c>
      <c r="N29" s="384">
        <v>2.1125592417000001</v>
      </c>
      <c r="O29" s="384">
        <v>2.6790123456999999</v>
      </c>
      <c r="P29" s="384">
        <v>1</v>
      </c>
      <c r="Q29" s="385" t="s">
        <v>193</v>
      </c>
      <c r="R29" s="385" t="s">
        <v>193</v>
      </c>
      <c r="S29" s="384">
        <v>2.5625</v>
      </c>
    </row>
    <row r="30" spans="1:19" s="373" customFormat="1" ht="15" customHeight="1">
      <c r="A30" s="369"/>
      <c r="B30" s="377"/>
      <c r="C30" s="377" t="s">
        <v>382</v>
      </c>
      <c r="D30" s="378"/>
      <c r="E30" s="383">
        <v>3.1325726442000001</v>
      </c>
      <c r="F30" s="384">
        <v>3.2467292764</v>
      </c>
      <c r="G30" s="384">
        <v>2.2741935484</v>
      </c>
      <c r="H30" s="384">
        <v>2.1841831425999998</v>
      </c>
      <c r="I30" s="384">
        <v>1.9652623799</v>
      </c>
      <c r="J30" s="384">
        <v>2.7127659573999998</v>
      </c>
      <c r="K30" s="384">
        <v>1.8</v>
      </c>
      <c r="L30" s="385" t="s">
        <v>193</v>
      </c>
      <c r="M30" s="385" t="s">
        <v>193</v>
      </c>
      <c r="N30" s="384">
        <v>2.1138938581</v>
      </c>
      <c r="O30" s="384">
        <v>2.6790123456999999</v>
      </c>
      <c r="P30" s="384">
        <v>1</v>
      </c>
      <c r="Q30" s="385" t="s">
        <v>193</v>
      </c>
      <c r="R30" s="385" t="s">
        <v>193</v>
      </c>
      <c r="S30" s="384">
        <v>2.5862068965999998</v>
      </c>
    </row>
    <row r="31" spans="1:19" s="373" customFormat="1" ht="15" customHeight="1">
      <c r="A31" s="369"/>
      <c r="B31" s="377"/>
      <c r="C31" s="377"/>
      <c r="D31" s="381" t="s">
        <v>383</v>
      </c>
      <c r="E31" s="383">
        <v>3.2921655237</v>
      </c>
      <c r="F31" s="384">
        <v>3.2969990659000001</v>
      </c>
      <c r="G31" s="384">
        <v>3</v>
      </c>
      <c r="H31" s="384">
        <v>1.8301886791999999</v>
      </c>
      <c r="I31" s="384">
        <v>1.8269230769</v>
      </c>
      <c r="J31" s="384">
        <v>2</v>
      </c>
      <c r="K31" s="384" t="s">
        <v>193</v>
      </c>
      <c r="L31" s="385" t="s">
        <v>193</v>
      </c>
      <c r="M31" s="385" t="s">
        <v>193</v>
      </c>
      <c r="N31" s="384">
        <v>1.8301886791999999</v>
      </c>
      <c r="O31" s="384" t="s">
        <v>193</v>
      </c>
      <c r="P31" s="384" t="s">
        <v>193</v>
      </c>
      <c r="Q31" s="385" t="s">
        <v>193</v>
      </c>
      <c r="R31" s="385" t="s">
        <v>193</v>
      </c>
      <c r="S31" s="384">
        <v>3</v>
      </c>
    </row>
    <row r="32" spans="1:19" s="373" customFormat="1" ht="15" customHeight="1">
      <c r="A32" s="369"/>
      <c r="B32" s="377"/>
      <c r="C32" s="377"/>
      <c r="D32" s="381" t="s">
        <v>384</v>
      </c>
      <c r="E32" s="383">
        <v>2.7383900929</v>
      </c>
      <c r="F32" s="384">
        <v>1.9438202247</v>
      </c>
      <c r="G32" s="384">
        <v>2.3015873016000001</v>
      </c>
      <c r="H32" s="384">
        <v>3.0301624130000002</v>
      </c>
      <c r="I32" s="384">
        <v>2.8421052632000001</v>
      </c>
      <c r="J32" s="384">
        <v>3.0388349515000002</v>
      </c>
      <c r="K32" s="384" t="s">
        <v>193</v>
      </c>
      <c r="L32" s="385" t="s">
        <v>193</v>
      </c>
      <c r="M32" s="385" t="s">
        <v>193</v>
      </c>
      <c r="N32" s="384">
        <v>2.9844961240000001</v>
      </c>
      <c r="O32" s="384">
        <v>3.098265896</v>
      </c>
      <c r="P32" s="384" t="s">
        <v>193</v>
      </c>
      <c r="Q32" s="385" t="s">
        <v>193</v>
      </c>
      <c r="R32" s="385" t="s">
        <v>193</v>
      </c>
      <c r="S32" s="384" t="s">
        <v>193</v>
      </c>
    </row>
    <row r="33" spans="1:19" s="373" customFormat="1" ht="15" customHeight="1">
      <c r="A33" s="369"/>
      <c r="B33" s="377"/>
      <c r="C33" s="377"/>
      <c r="D33" s="381" t="s">
        <v>385</v>
      </c>
      <c r="E33" s="383">
        <v>2.2978400908999999</v>
      </c>
      <c r="F33" s="384">
        <v>2.6323024054999999</v>
      </c>
      <c r="G33" s="384">
        <v>2.2215568862000001</v>
      </c>
      <c r="H33" s="384">
        <v>2.0054054053999999</v>
      </c>
      <c r="I33" s="384">
        <v>1.9975020816</v>
      </c>
      <c r="J33" s="384">
        <v>2.1235955056</v>
      </c>
      <c r="K33" s="384">
        <v>1.8</v>
      </c>
      <c r="L33" s="385" t="s">
        <v>193</v>
      </c>
      <c r="M33" s="385" t="s">
        <v>193</v>
      </c>
      <c r="N33" s="384">
        <v>2.012</v>
      </c>
      <c r="O33" s="384">
        <v>1.8604651163000001</v>
      </c>
      <c r="P33" s="384">
        <v>1</v>
      </c>
      <c r="Q33" s="385" t="s">
        <v>193</v>
      </c>
      <c r="R33" s="385" t="s">
        <v>193</v>
      </c>
      <c r="S33" s="384">
        <v>2.4615384615</v>
      </c>
    </row>
    <row r="34" spans="1:19" s="373" customFormat="1" ht="15" customHeight="1">
      <c r="A34" s="369"/>
      <c r="B34" s="377"/>
      <c r="C34" s="377"/>
      <c r="D34" s="381" t="s">
        <v>386</v>
      </c>
      <c r="E34" s="383">
        <v>1.6302083332999999</v>
      </c>
      <c r="F34" s="384">
        <v>2.5</v>
      </c>
      <c r="G34" s="384">
        <v>1.6</v>
      </c>
      <c r="H34" s="384">
        <v>1.3846153846</v>
      </c>
      <c r="I34" s="384">
        <v>1.3703703704000001</v>
      </c>
      <c r="J34" s="384">
        <v>1.4032258065000001</v>
      </c>
      <c r="K34" s="384" t="s">
        <v>193</v>
      </c>
      <c r="L34" s="385" t="s">
        <v>193</v>
      </c>
      <c r="M34" s="385" t="s">
        <v>193</v>
      </c>
      <c r="N34" s="384">
        <v>1.4051724137999999</v>
      </c>
      <c r="O34" s="384">
        <v>1.2962962963</v>
      </c>
      <c r="P34" s="384" t="s">
        <v>193</v>
      </c>
      <c r="Q34" s="385" t="s">
        <v>193</v>
      </c>
      <c r="R34" s="385" t="s">
        <v>193</v>
      </c>
      <c r="S34" s="384">
        <v>1.75</v>
      </c>
    </row>
    <row r="35" spans="1:19" s="373" customFormat="1" ht="15" customHeight="1">
      <c r="A35" s="369"/>
      <c r="B35" s="377"/>
      <c r="C35" s="377" t="s">
        <v>387</v>
      </c>
      <c r="D35" s="378"/>
      <c r="E35" s="383">
        <v>2.2959183673000001</v>
      </c>
      <c r="F35" s="384">
        <v>2.3636363636</v>
      </c>
      <c r="G35" s="384">
        <v>2.1428571429000001</v>
      </c>
      <c r="H35" s="384">
        <v>1.9090909090999999</v>
      </c>
      <c r="I35" s="384">
        <v>1.9090909090999999</v>
      </c>
      <c r="J35" s="384" t="s">
        <v>193</v>
      </c>
      <c r="K35" s="384" t="s">
        <v>193</v>
      </c>
      <c r="L35" s="385" t="s">
        <v>193</v>
      </c>
      <c r="M35" s="385" t="s">
        <v>193</v>
      </c>
      <c r="N35" s="384">
        <v>1.9090909090999999</v>
      </c>
      <c r="O35" s="384" t="s">
        <v>193</v>
      </c>
      <c r="P35" s="384" t="s">
        <v>193</v>
      </c>
      <c r="Q35" s="385" t="s">
        <v>193</v>
      </c>
      <c r="R35" s="385" t="s">
        <v>193</v>
      </c>
      <c r="S35" s="384">
        <v>2.3333333333000001</v>
      </c>
    </row>
    <row r="36" spans="1:19" s="373" customFormat="1" ht="14.25" customHeight="1">
      <c r="A36" s="369"/>
      <c r="B36" s="369"/>
      <c r="C36" s="369"/>
      <c r="D36" s="370"/>
      <c r="E36" s="282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382"/>
      <c r="Q36" s="382"/>
      <c r="R36" s="382"/>
      <c r="S36" s="382"/>
    </row>
    <row r="37" spans="1:19" s="373" customFormat="1" ht="12">
      <c r="A37" s="374" t="s">
        <v>361</v>
      </c>
      <c r="B37" s="369"/>
      <c r="C37" s="369"/>
      <c r="D37" s="370"/>
      <c r="E37" s="375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</row>
    <row r="38" spans="1:19" s="373" customFormat="1" ht="15" customHeight="1">
      <c r="A38" s="369" t="s">
        <v>380</v>
      </c>
      <c r="B38" s="369"/>
      <c r="C38" s="369"/>
      <c r="D38" s="370"/>
      <c r="E38" s="282">
        <v>21596</v>
      </c>
      <c r="F38" s="283" t="s">
        <v>193</v>
      </c>
      <c r="G38" s="283" t="s">
        <v>193</v>
      </c>
      <c r="H38" s="283" t="s">
        <v>193</v>
      </c>
      <c r="I38" s="283" t="s">
        <v>193</v>
      </c>
      <c r="J38" s="283" t="s">
        <v>193</v>
      </c>
      <c r="K38" s="283" t="s">
        <v>193</v>
      </c>
      <c r="L38" s="283" t="s">
        <v>193</v>
      </c>
      <c r="M38" s="283" t="s">
        <v>193</v>
      </c>
      <c r="N38" s="283" t="s">
        <v>193</v>
      </c>
      <c r="O38" s="283" t="s">
        <v>193</v>
      </c>
      <c r="P38" s="283" t="s">
        <v>193</v>
      </c>
      <c r="Q38" s="283" t="s">
        <v>193</v>
      </c>
      <c r="R38" s="283" t="s">
        <v>193</v>
      </c>
      <c r="S38" s="283" t="s">
        <v>193</v>
      </c>
    </row>
    <row r="39" spans="1:19" s="380" customFormat="1" ht="15" customHeight="1">
      <c r="A39" s="377"/>
      <c r="B39" s="377" t="s">
        <v>381</v>
      </c>
      <c r="C39" s="377"/>
      <c r="D39" s="378"/>
      <c r="E39" s="282">
        <v>21095</v>
      </c>
      <c r="F39" s="283">
        <v>18410</v>
      </c>
      <c r="G39" s="283">
        <v>349</v>
      </c>
      <c r="H39" s="283">
        <v>2318</v>
      </c>
      <c r="I39" s="283">
        <v>1758</v>
      </c>
      <c r="J39" s="283">
        <v>549</v>
      </c>
      <c r="K39" s="283">
        <v>11</v>
      </c>
      <c r="L39" s="283" t="s">
        <v>193</v>
      </c>
      <c r="M39" s="283" t="s">
        <v>193</v>
      </c>
      <c r="N39" s="283">
        <v>2072</v>
      </c>
      <c r="O39" s="283">
        <v>241</v>
      </c>
      <c r="P39" s="283">
        <v>5</v>
      </c>
      <c r="Q39" s="283" t="s">
        <v>193</v>
      </c>
      <c r="R39" s="283" t="s">
        <v>193</v>
      </c>
      <c r="S39" s="283">
        <v>18</v>
      </c>
    </row>
    <row r="40" spans="1:19" s="380" customFormat="1" ht="15" customHeight="1">
      <c r="A40" s="377"/>
      <c r="B40" s="377"/>
      <c r="C40" s="377" t="s">
        <v>382</v>
      </c>
      <c r="D40" s="378"/>
      <c r="E40" s="282">
        <v>20970</v>
      </c>
      <c r="F40" s="283">
        <v>18296</v>
      </c>
      <c r="G40" s="283">
        <v>347</v>
      </c>
      <c r="H40" s="283">
        <v>2310</v>
      </c>
      <c r="I40" s="283">
        <v>1751</v>
      </c>
      <c r="J40" s="283">
        <v>548</v>
      </c>
      <c r="K40" s="283">
        <v>11</v>
      </c>
      <c r="L40" s="283" t="s">
        <v>193</v>
      </c>
      <c r="M40" s="283" t="s">
        <v>193</v>
      </c>
      <c r="N40" s="283">
        <v>2064</v>
      </c>
      <c r="O40" s="283">
        <v>241</v>
      </c>
      <c r="P40" s="283">
        <v>5</v>
      </c>
      <c r="Q40" s="283" t="s">
        <v>193</v>
      </c>
      <c r="R40" s="283" t="s">
        <v>193</v>
      </c>
      <c r="S40" s="283">
        <v>17</v>
      </c>
    </row>
    <row r="41" spans="1:19" s="380" customFormat="1" ht="15" customHeight="1">
      <c r="A41" s="377"/>
      <c r="B41" s="377"/>
      <c r="C41" s="377"/>
      <c r="D41" s="381" t="s">
        <v>383</v>
      </c>
      <c r="E41" s="282">
        <v>17054</v>
      </c>
      <c r="F41" s="283">
        <v>17024</v>
      </c>
      <c r="G41" s="283">
        <v>5</v>
      </c>
      <c r="H41" s="283">
        <v>22</v>
      </c>
      <c r="I41" s="283">
        <v>18</v>
      </c>
      <c r="J41" s="283">
        <v>4</v>
      </c>
      <c r="K41" s="283" t="s">
        <v>193</v>
      </c>
      <c r="L41" s="283" t="s">
        <v>193</v>
      </c>
      <c r="M41" s="283" t="s">
        <v>193</v>
      </c>
      <c r="N41" s="283">
        <v>20</v>
      </c>
      <c r="O41" s="283">
        <v>2</v>
      </c>
      <c r="P41" s="283" t="s">
        <v>193</v>
      </c>
      <c r="Q41" s="283" t="s">
        <v>193</v>
      </c>
      <c r="R41" s="283" t="s">
        <v>193</v>
      </c>
      <c r="S41" s="283">
        <v>3</v>
      </c>
    </row>
    <row r="42" spans="1:19" s="380" customFormat="1" ht="15" customHeight="1">
      <c r="A42" s="377"/>
      <c r="B42" s="377"/>
      <c r="C42" s="377"/>
      <c r="D42" s="381" t="s">
        <v>384</v>
      </c>
      <c r="E42" s="282">
        <v>668</v>
      </c>
      <c r="F42" s="283">
        <v>69</v>
      </c>
      <c r="G42" s="283">
        <v>191</v>
      </c>
      <c r="H42" s="283">
        <v>408</v>
      </c>
      <c r="I42" s="283">
        <v>17</v>
      </c>
      <c r="J42" s="283">
        <v>391</v>
      </c>
      <c r="K42" s="283" t="s">
        <v>193</v>
      </c>
      <c r="L42" s="283" t="s">
        <v>193</v>
      </c>
      <c r="M42" s="283" t="s">
        <v>193</v>
      </c>
      <c r="N42" s="283">
        <v>248</v>
      </c>
      <c r="O42" s="283">
        <v>160</v>
      </c>
      <c r="P42" s="283" t="s">
        <v>193</v>
      </c>
      <c r="Q42" s="283" t="s">
        <v>193</v>
      </c>
      <c r="R42" s="283" t="s">
        <v>193</v>
      </c>
      <c r="S42" s="283" t="s">
        <v>193</v>
      </c>
    </row>
    <row r="43" spans="1:19" s="380" customFormat="1" ht="15" customHeight="1">
      <c r="A43" s="377"/>
      <c r="B43" s="377"/>
      <c r="C43" s="377"/>
      <c r="D43" s="381" t="s">
        <v>385</v>
      </c>
      <c r="E43" s="282">
        <v>3107</v>
      </c>
      <c r="F43" s="283">
        <v>1177</v>
      </c>
      <c r="G43" s="283">
        <v>147</v>
      </c>
      <c r="H43" s="283">
        <v>1773</v>
      </c>
      <c r="I43" s="283">
        <v>1636</v>
      </c>
      <c r="J43" s="283">
        <v>126</v>
      </c>
      <c r="K43" s="283">
        <v>11</v>
      </c>
      <c r="L43" s="283" t="s">
        <v>193</v>
      </c>
      <c r="M43" s="283" t="s">
        <v>193</v>
      </c>
      <c r="N43" s="283">
        <v>1697</v>
      </c>
      <c r="O43" s="283">
        <v>71</v>
      </c>
      <c r="P43" s="283">
        <v>5</v>
      </c>
      <c r="Q43" s="283" t="s">
        <v>193</v>
      </c>
      <c r="R43" s="283" t="s">
        <v>193</v>
      </c>
      <c r="S43" s="283">
        <v>10</v>
      </c>
    </row>
    <row r="44" spans="1:19" s="380" customFormat="1" ht="15" customHeight="1">
      <c r="A44" s="377"/>
      <c r="B44" s="377"/>
      <c r="C44" s="377"/>
      <c r="D44" s="381" t="s">
        <v>386</v>
      </c>
      <c r="E44" s="282">
        <v>141</v>
      </c>
      <c r="F44" s="283">
        <v>26</v>
      </c>
      <c r="G44" s="283">
        <v>4</v>
      </c>
      <c r="H44" s="283">
        <v>107</v>
      </c>
      <c r="I44" s="283">
        <v>80</v>
      </c>
      <c r="J44" s="283">
        <v>27</v>
      </c>
      <c r="K44" s="283" t="s">
        <v>193</v>
      </c>
      <c r="L44" s="283" t="s">
        <v>193</v>
      </c>
      <c r="M44" s="283" t="s">
        <v>193</v>
      </c>
      <c r="N44" s="283">
        <v>99</v>
      </c>
      <c r="O44" s="283">
        <v>8</v>
      </c>
      <c r="P44" s="283" t="s">
        <v>193</v>
      </c>
      <c r="Q44" s="283" t="s">
        <v>193</v>
      </c>
      <c r="R44" s="283" t="s">
        <v>193</v>
      </c>
      <c r="S44" s="283">
        <v>4</v>
      </c>
    </row>
    <row r="45" spans="1:19" s="380" customFormat="1" ht="15" customHeight="1">
      <c r="A45" s="377"/>
      <c r="B45" s="377"/>
      <c r="C45" s="377" t="s">
        <v>387</v>
      </c>
      <c r="D45" s="378"/>
      <c r="E45" s="282">
        <v>125</v>
      </c>
      <c r="F45" s="283">
        <v>114</v>
      </c>
      <c r="G45" s="283">
        <v>2</v>
      </c>
      <c r="H45" s="283">
        <v>8</v>
      </c>
      <c r="I45" s="283">
        <v>7</v>
      </c>
      <c r="J45" s="283">
        <v>1</v>
      </c>
      <c r="K45" s="283" t="s">
        <v>193</v>
      </c>
      <c r="L45" s="283" t="s">
        <v>193</v>
      </c>
      <c r="M45" s="283" t="s">
        <v>193</v>
      </c>
      <c r="N45" s="283">
        <v>8</v>
      </c>
      <c r="O45" s="283" t="s">
        <v>193</v>
      </c>
      <c r="P45" s="283" t="s">
        <v>193</v>
      </c>
      <c r="Q45" s="283" t="s">
        <v>193</v>
      </c>
      <c r="R45" s="283" t="s">
        <v>193</v>
      </c>
      <c r="S45" s="283">
        <v>1</v>
      </c>
    </row>
    <row r="46" spans="1:19" s="380" customFormat="1" ht="15" customHeight="1">
      <c r="A46" s="377"/>
      <c r="B46" s="377"/>
      <c r="C46" s="377"/>
      <c r="D46" s="378"/>
      <c r="E46" s="282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</row>
    <row r="47" spans="1:19" s="380" customFormat="1" ht="15" customHeight="1">
      <c r="A47" s="377" t="s">
        <v>321</v>
      </c>
      <c r="B47" s="377"/>
      <c r="C47" s="377"/>
      <c r="D47" s="378"/>
      <c r="E47" s="282">
        <v>61285</v>
      </c>
      <c r="F47" s="283" t="s">
        <v>193</v>
      </c>
      <c r="G47" s="283" t="s">
        <v>193</v>
      </c>
      <c r="H47" s="283" t="s">
        <v>193</v>
      </c>
      <c r="I47" s="283" t="s">
        <v>193</v>
      </c>
      <c r="J47" s="283" t="s">
        <v>193</v>
      </c>
      <c r="K47" s="283" t="s">
        <v>193</v>
      </c>
      <c r="L47" s="283" t="s">
        <v>193</v>
      </c>
      <c r="M47" s="283" t="s">
        <v>193</v>
      </c>
      <c r="N47" s="283" t="s">
        <v>193</v>
      </c>
      <c r="O47" s="283" t="s">
        <v>193</v>
      </c>
      <c r="P47" s="283" t="s">
        <v>193</v>
      </c>
      <c r="Q47" s="283" t="s">
        <v>193</v>
      </c>
      <c r="R47" s="283" t="s">
        <v>193</v>
      </c>
      <c r="S47" s="283" t="s">
        <v>193</v>
      </c>
    </row>
    <row r="48" spans="1:19" s="380" customFormat="1" ht="15" customHeight="1">
      <c r="A48" s="377"/>
      <c r="B48" s="377" t="s">
        <v>381</v>
      </c>
      <c r="C48" s="377"/>
      <c r="D48" s="378"/>
      <c r="E48" s="282">
        <v>60672</v>
      </c>
      <c r="F48" s="283">
        <v>55157</v>
      </c>
      <c r="G48" s="283">
        <v>701</v>
      </c>
      <c r="H48" s="283">
        <v>4770</v>
      </c>
      <c r="I48" s="283">
        <v>3295</v>
      </c>
      <c r="J48" s="283">
        <v>1450</v>
      </c>
      <c r="K48" s="283">
        <v>25</v>
      </c>
      <c r="L48" s="283" t="s">
        <v>193</v>
      </c>
      <c r="M48" s="283" t="s">
        <v>193</v>
      </c>
      <c r="N48" s="283">
        <v>4138</v>
      </c>
      <c r="O48" s="283">
        <v>622</v>
      </c>
      <c r="P48" s="283">
        <v>10</v>
      </c>
      <c r="Q48" s="283" t="s">
        <v>193</v>
      </c>
      <c r="R48" s="283" t="s">
        <v>193</v>
      </c>
      <c r="S48" s="283">
        <v>44</v>
      </c>
    </row>
    <row r="49" spans="1:19" s="380" customFormat="1" ht="15" customHeight="1">
      <c r="A49" s="377"/>
      <c r="B49" s="377"/>
      <c r="C49" s="377" t="s">
        <v>382</v>
      </c>
      <c r="D49" s="378"/>
      <c r="E49" s="282">
        <v>60406</v>
      </c>
      <c r="F49" s="283">
        <v>54908</v>
      </c>
      <c r="G49" s="283">
        <v>698</v>
      </c>
      <c r="H49" s="283">
        <v>4759</v>
      </c>
      <c r="I49" s="283">
        <v>3285</v>
      </c>
      <c r="J49" s="283">
        <v>1449</v>
      </c>
      <c r="K49" s="283">
        <v>25</v>
      </c>
      <c r="L49" s="283" t="s">
        <v>193</v>
      </c>
      <c r="M49" s="283" t="s">
        <v>193</v>
      </c>
      <c r="N49" s="283">
        <v>4127</v>
      </c>
      <c r="O49" s="283">
        <v>622</v>
      </c>
      <c r="P49" s="283">
        <v>10</v>
      </c>
      <c r="Q49" s="283" t="s">
        <v>193</v>
      </c>
      <c r="R49" s="283" t="s">
        <v>193</v>
      </c>
      <c r="S49" s="283">
        <v>41</v>
      </c>
    </row>
    <row r="50" spans="1:19" s="380" customFormat="1" ht="15" customHeight="1">
      <c r="A50" s="377"/>
      <c r="B50" s="377"/>
      <c r="C50" s="377"/>
      <c r="D50" s="381" t="s">
        <v>383</v>
      </c>
      <c r="E50" s="282">
        <v>51905</v>
      </c>
      <c r="F50" s="283">
        <v>51812</v>
      </c>
      <c r="G50" s="283">
        <v>13</v>
      </c>
      <c r="H50" s="283">
        <v>71</v>
      </c>
      <c r="I50" s="283">
        <v>57</v>
      </c>
      <c r="J50" s="283">
        <v>14</v>
      </c>
      <c r="K50" s="283" t="s">
        <v>193</v>
      </c>
      <c r="L50" s="283" t="s">
        <v>193</v>
      </c>
      <c r="M50" s="283" t="s">
        <v>193</v>
      </c>
      <c r="N50" s="283">
        <v>63</v>
      </c>
      <c r="O50" s="283">
        <v>8</v>
      </c>
      <c r="P50" s="283" t="s">
        <v>193</v>
      </c>
      <c r="Q50" s="283" t="s">
        <v>193</v>
      </c>
      <c r="R50" s="283" t="s">
        <v>193</v>
      </c>
      <c r="S50" s="283">
        <v>9</v>
      </c>
    </row>
    <row r="51" spans="1:19" s="380" customFormat="1" ht="15" customHeight="1">
      <c r="A51" s="377"/>
      <c r="B51" s="377"/>
      <c r="C51" s="377"/>
      <c r="D51" s="381" t="s">
        <v>384</v>
      </c>
      <c r="E51" s="282">
        <v>1646</v>
      </c>
      <c r="F51" s="283">
        <v>124</v>
      </c>
      <c r="G51" s="283">
        <v>360</v>
      </c>
      <c r="H51" s="283">
        <v>1162</v>
      </c>
      <c r="I51" s="283">
        <v>38</v>
      </c>
      <c r="J51" s="283">
        <v>1124</v>
      </c>
      <c r="K51" s="283" t="s">
        <v>193</v>
      </c>
      <c r="L51" s="283" t="s">
        <v>193</v>
      </c>
      <c r="M51" s="283" t="s">
        <v>193</v>
      </c>
      <c r="N51" s="283">
        <v>711</v>
      </c>
      <c r="O51" s="283">
        <v>451</v>
      </c>
      <c r="P51" s="283" t="s">
        <v>193</v>
      </c>
      <c r="Q51" s="283" t="s">
        <v>193</v>
      </c>
      <c r="R51" s="283" t="s">
        <v>193</v>
      </c>
      <c r="S51" s="283" t="s">
        <v>193</v>
      </c>
    </row>
    <row r="52" spans="1:19" s="380" customFormat="1" ht="15" customHeight="1">
      <c r="A52" s="377"/>
      <c r="B52" s="377"/>
      <c r="C52" s="377"/>
      <c r="D52" s="381" t="s">
        <v>385</v>
      </c>
      <c r="E52" s="282">
        <v>6643</v>
      </c>
      <c r="F52" s="283">
        <v>2922</v>
      </c>
      <c r="G52" s="283">
        <v>321</v>
      </c>
      <c r="H52" s="283">
        <v>3376</v>
      </c>
      <c r="I52" s="283">
        <v>3088</v>
      </c>
      <c r="J52" s="283">
        <v>263</v>
      </c>
      <c r="K52" s="283">
        <v>25</v>
      </c>
      <c r="L52" s="283" t="s">
        <v>193</v>
      </c>
      <c r="M52" s="283" t="s">
        <v>193</v>
      </c>
      <c r="N52" s="283">
        <v>3217</v>
      </c>
      <c r="O52" s="283">
        <v>149</v>
      </c>
      <c r="P52" s="283">
        <v>10</v>
      </c>
      <c r="Q52" s="283" t="s">
        <v>193</v>
      </c>
      <c r="R52" s="283" t="s">
        <v>193</v>
      </c>
      <c r="S52" s="283">
        <v>24</v>
      </c>
    </row>
    <row r="53" spans="1:19" s="380" customFormat="1" ht="15" customHeight="1">
      <c r="A53" s="377"/>
      <c r="B53" s="377"/>
      <c r="C53" s="377"/>
      <c r="D53" s="381" t="s">
        <v>386</v>
      </c>
      <c r="E53" s="282">
        <v>212</v>
      </c>
      <c r="F53" s="283">
        <v>50</v>
      </c>
      <c r="G53" s="283">
        <v>4</v>
      </c>
      <c r="H53" s="283">
        <v>150</v>
      </c>
      <c r="I53" s="283">
        <v>102</v>
      </c>
      <c r="J53" s="283">
        <v>48</v>
      </c>
      <c r="K53" s="283" t="s">
        <v>193</v>
      </c>
      <c r="L53" s="283" t="s">
        <v>193</v>
      </c>
      <c r="M53" s="283" t="s">
        <v>193</v>
      </c>
      <c r="N53" s="283">
        <v>136</v>
      </c>
      <c r="O53" s="283">
        <v>14</v>
      </c>
      <c r="P53" s="283" t="s">
        <v>193</v>
      </c>
      <c r="Q53" s="283" t="s">
        <v>193</v>
      </c>
      <c r="R53" s="283" t="s">
        <v>193</v>
      </c>
      <c r="S53" s="283">
        <v>8</v>
      </c>
    </row>
    <row r="54" spans="1:19" s="380" customFormat="1" ht="15" customHeight="1">
      <c r="A54" s="377"/>
      <c r="B54" s="377"/>
      <c r="C54" s="377" t="s">
        <v>387</v>
      </c>
      <c r="D54" s="378"/>
      <c r="E54" s="282">
        <v>266</v>
      </c>
      <c r="F54" s="283">
        <v>249</v>
      </c>
      <c r="G54" s="283">
        <v>3</v>
      </c>
      <c r="H54" s="283">
        <v>11</v>
      </c>
      <c r="I54" s="283">
        <v>10</v>
      </c>
      <c r="J54" s="283">
        <v>1</v>
      </c>
      <c r="K54" s="283" t="s">
        <v>193</v>
      </c>
      <c r="L54" s="283" t="s">
        <v>193</v>
      </c>
      <c r="M54" s="283" t="s">
        <v>193</v>
      </c>
      <c r="N54" s="283">
        <v>11</v>
      </c>
      <c r="O54" s="283" t="s">
        <v>193</v>
      </c>
      <c r="P54" s="283" t="s">
        <v>193</v>
      </c>
      <c r="Q54" s="283" t="s">
        <v>193</v>
      </c>
      <c r="R54" s="283" t="s">
        <v>193</v>
      </c>
      <c r="S54" s="283">
        <v>3</v>
      </c>
    </row>
    <row r="55" spans="1:19" s="380" customFormat="1" ht="15" customHeight="1">
      <c r="A55" s="377"/>
      <c r="B55" s="377"/>
      <c r="C55" s="377"/>
      <c r="D55" s="378"/>
      <c r="E55" s="282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</row>
    <row r="56" spans="1:19" s="373" customFormat="1" ht="15" customHeight="1">
      <c r="A56" s="369" t="s">
        <v>388</v>
      </c>
      <c r="B56" s="369"/>
      <c r="C56" s="369"/>
      <c r="D56" s="370"/>
      <c r="E56" s="383">
        <v>2.8377940359</v>
      </c>
      <c r="F56" s="384" t="s">
        <v>193</v>
      </c>
      <c r="G56" s="384" t="s">
        <v>193</v>
      </c>
      <c r="H56" s="384" t="s">
        <v>193</v>
      </c>
      <c r="I56" s="384" t="s">
        <v>193</v>
      </c>
      <c r="J56" s="384" t="s">
        <v>193</v>
      </c>
      <c r="K56" s="384" t="s">
        <v>193</v>
      </c>
      <c r="L56" s="384" t="s">
        <v>193</v>
      </c>
      <c r="M56" s="384" t="s">
        <v>193</v>
      </c>
      <c r="N56" s="384" t="s">
        <v>193</v>
      </c>
      <c r="O56" s="384" t="s">
        <v>193</v>
      </c>
      <c r="P56" s="384" t="s">
        <v>193</v>
      </c>
      <c r="Q56" s="384" t="s">
        <v>193</v>
      </c>
      <c r="R56" s="384" t="s">
        <v>193</v>
      </c>
      <c r="S56" s="384" t="s">
        <v>193</v>
      </c>
    </row>
    <row r="57" spans="1:19" s="373" customFormat="1" ht="15" customHeight="1">
      <c r="A57" s="369"/>
      <c r="B57" s="377" t="s">
        <v>381</v>
      </c>
      <c r="C57" s="377"/>
      <c r="D57" s="378"/>
      <c r="E57" s="383">
        <v>2.8761317848000001</v>
      </c>
      <c r="F57" s="384">
        <v>2.9960347637</v>
      </c>
      <c r="G57" s="384">
        <v>2.0085959885000002</v>
      </c>
      <c r="H57" s="384">
        <v>2.0578084556</v>
      </c>
      <c r="I57" s="384">
        <v>1.8742889647000001</v>
      </c>
      <c r="J57" s="384">
        <v>2.6411657558999999</v>
      </c>
      <c r="K57" s="384">
        <v>2.2727272727000001</v>
      </c>
      <c r="L57" s="384" t="s">
        <v>193</v>
      </c>
      <c r="M57" s="384" t="s">
        <v>193</v>
      </c>
      <c r="N57" s="384">
        <v>1.9971042471</v>
      </c>
      <c r="O57" s="384">
        <v>2.5809128631</v>
      </c>
      <c r="P57" s="384">
        <v>2</v>
      </c>
      <c r="Q57" s="384" t="s">
        <v>193</v>
      </c>
      <c r="R57" s="384" t="s">
        <v>193</v>
      </c>
      <c r="S57" s="384">
        <v>2.4444444444000002</v>
      </c>
    </row>
    <row r="58" spans="1:19" s="373" customFormat="1" ht="15" customHeight="1">
      <c r="A58" s="369"/>
      <c r="B58" s="377"/>
      <c r="C58" s="377" t="s">
        <v>382</v>
      </c>
      <c r="D58" s="378"/>
      <c r="E58" s="383">
        <v>2.8805913208999998</v>
      </c>
      <c r="F58" s="384">
        <v>3.0010931351000001</v>
      </c>
      <c r="G58" s="384">
        <v>2.0115273775000002</v>
      </c>
      <c r="H58" s="384">
        <v>2.0601731602000002</v>
      </c>
      <c r="I58" s="384">
        <v>1.8760708167</v>
      </c>
      <c r="J58" s="384">
        <v>2.6441605839000002</v>
      </c>
      <c r="K58" s="384">
        <v>2.2727272727000001</v>
      </c>
      <c r="L58" s="384" t="s">
        <v>193</v>
      </c>
      <c r="M58" s="384" t="s">
        <v>193</v>
      </c>
      <c r="N58" s="384">
        <v>1.9995155039000001</v>
      </c>
      <c r="O58" s="384">
        <v>2.5809128631</v>
      </c>
      <c r="P58" s="384">
        <v>2</v>
      </c>
      <c r="Q58" s="384" t="s">
        <v>193</v>
      </c>
      <c r="R58" s="384" t="s">
        <v>193</v>
      </c>
      <c r="S58" s="384">
        <v>2.4117647059</v>
      </c>
    </row>
    <row r="59" spans="1:19" s="373" customFormat="1" ht="15" customHeight="1">
      <c r="A59" s="369"/>
      <c r="B59" s="377"/>
      <c r="C59" s="377"/>
      <c r="D59" s="381" t="s">
        <v>383</v>
      </c>
      <c r="E59" s="383">
        <v>3.0435674915000002</v>
      </c>
      <c r="F59" s="384">
        <v>3.0434680451</v>
      </c>
      <c r="G59" s="384">
        <v>2.6</v>
      </c>
      <c r="H59" s="384">
        <v>3.2272727272999999</v>
      </c>
      <c r="I59" s="384">
        <v>3.1666666666999999</v>
      </c>
      <c r="J59" s="384">
        <v>3.5</v>
      </c>
      <c r="K59" s="384" t="s">
        <v>193</v>
      </c>
      <c r="L59" s="384" t="s">
        <v>193</v>
      </c>
      <c r="M59" s="384" t="s">
        <v>193</v>
      </c>
      <c r="N59" s="384">
        <v>3.15</v>
      </c>
      <c r="O59" s="384">
        <v>4</v>
      </c>
      <c r="P59" s="384" t="s">
        <v>193</v>
      </c>
      <c r="Q59" s="384" t="s">
        <v>193</v>
      </c>
      <c r="R59" s="384" t="s">
        <v>193</v>
      </c>
      <c r="S59" s="384">
        <v>3</v>
      </c>
    </row>
    <row r="60" spans="1:19" s="373" customFormat="1" ht="15" customHeight="1">
      <c r="A60" s="369"/>
      <c r="B60" s="377"/>
      <c r="C60" s="377"/>
      <c r="D60" s="381" t="s">
        <v>384</v>
      </c>
      <c r="E60" s="383">
        <v>2.4640718562999999</v>
      </c>
      <c r="F60" s="384">
        <v>1.7971014492999999</v>
      </c>
      <c r="G60" s="384">
        <v>1.8848167539</v>
      </c>
      <c r="H60" s="384">
        <v>2.8480392157000001</v>
      </c>
      <c r="I60" s="384">
        <v>2.2352941176000001</v>
      </c>
      <c r="J60" s="384">
        <v>2.8746803069000002</v>
      </c>
      <c r="K60" s="384" t="s">
        <v>193</v>
      </c>
      <c r="L60" s="384" t="s">
        <v>193</v>
      </c>
      <c r="M60" s="384" t="s">
        <v>193</v>
      </c>
      <c r="N60" s="384">
        <v>2.8669354838999999</v>
      </c>
      <c r="O60" s="384">
        <v>2.8187500000000001</v>
      </c>
      <c r="P60" s="384" t="s">
        <v>193</v>
      </c>
      <c r="Q60" s="384" t="s">
        <v>193</v>
      </c>
      <c r="R60" s="384" t="s">
        <v>193</v>
      </c>
      <c r="S60" s="384" t="s">
        <v>193</v>
      </c>
    </row>
    <row r="61" spans="1:19" s="373" customFormat="1" ht="15" customHeight="1">
      <c r="A61" s="369"/>
      <c r="B61" s="377"/>
      <c r="C61" s="377"/>
      <c r="D61" s="381" t="s">
        <v>385</v>
      </c>
      <c r="E61" s="383">
        <v>2.1380753137999999</v>
      </c>
      <c r="F61" s="384">
        <v>2.4825828376999999</v>
      </c>
      <c r="G61" s="384">
        <v>2.1836734694</v>
      </c>
      <c r="H61" s="384">
        <v>1.9041173152999999</v>
      </c>
      <c r="I61" s="384">
        <v>1.8875305623</v>
      </c>
      <c r="J61" s="384">
        <v>2.0873015872999998</v>
      </c>
      <c r="K61" s="384">
        <v>2.2727272727000001</v>
      </c>
      <c r="L61" s="384" t="s">
        <v>193</v>
      </c>
      <c r="M61" s="384" t="s">
        <v>193</v>
      </c>
      <c r="N61" s="384">
        <v>1.8956982911</v>
      </c>
      <c r="O61" s="384">
        <v>2.0985915493</v>
      </c>
      <c r="P61" s="384">
        <v>2</v>
      </c>
      <c r="Q61" s="384" t="s">
        <v>193</v>
      </c>
      <c r="R61" s="384" t="s">
        <v>193</v>
      </c>
      <c r="S61" s="384">
        <v>2.4</v>
      </c>
    </row>
    <row r="62" spans="1:19" s="373" customFormat="1" ht="15" customHeight="1">
      <c r="A62" s="369"/>
      <c r="B62" s="377"/>
      <c r="C62" s="377"/>
      <c r="D62" s="381" t="s">
        <v>386</v>
      </c>
      <c r="E62" s="383">
        <v>1.5035460993</v>
      </c>
      <c r="F62" s="384">
        <v>1.9230769231</v>
      </c>
      <c r="G62" s="384">
        <v>1</v>
      </c>
      <c r="H62" s="384">
        <v>1.4018691589000001</v>
      </c>
      <c r="I62" s="384">
        <v>1.2749999999999999</v>
      </c>
      <c r="J62" s="384">
        <v>1.7777777777999999</v>
      </c>
      <c r="K62" s="384" t="s">
        <v>193</v>
      </c>
      <c r="L62" s="384" t="s">
        <v>193</v>
      </c>
      <c r="M62" s="384" t="s">
        <v>193</v>
      </c>
      <c r="N62" s="384">
        <v>1.3737373737</v>
      </c>
      <c r="O62" s="384">
        <v>1.75</v>
      </c>
      <c r="P62" s="384" t="s">
        <v>193</v>
      </c>
      <c r="Q62" s="384" t="s">
        <v>193</v>
      </c>
      <c r="R62" s="384" t="s">
        <v>193</v>
      </c>
      <c r="S62" s="384">
        <v>2</v>
      </c>
    </row>
    <row r="63" spans="1:19" s="373" customFormat="1" ht="15" customHeight="1">
      <c r="A63" s="369"/>
      <c r="B63" s="377"/>
      <c r="C63" s="377" t="s">
        <v>387</v>
      </c>
      <c r="D63" s="378"/>
      <c r="E63" s="383">
        <v>2.1280000000000001</v>
      </c>
      <c r="F63" s="384">
        <v>2.1842105262999998</v>
      </c>
      <c r="G63" s="384">
        <v>1.5</v>
      </c>
      <c r="H63" s="384">
        <v>1.375</v>
      </c>
      <c r="I63" s="384">
        <v>1.4285714286</v>
      </c>
      <c r="J63" s="384">
        <v>1</v>
      </c>
      <c r="K63" s="384" t="s">
        <v>193</v>
      </c>
      <c r="L63" s="384" t="s">
        <v>193</v>
      </c>
      <c r="M63" s="384" t="s">
        <v>193</v>
      </c>
      <c r="N63" s="384">
        <v>1.375</v>
      </c>
      <c r="O63" s="384" t="s">
        <v>193</v>
      </c>
      <c r="P63" s="384" t="s">
        <v>193</v>
      </c>
      <c r="Q63" s="384" t="s">
        <v>193</v>
      </c>
      <c r="R63" s="384" t="s">
        <v>193</v>
      </c>
      <c r="S63" s="384">
        <v>3</v>
      </c>
    </row>
    <row r="64" spans="1:19" s="373" customFormat="1" ht="14.25" customHeight="1">
      <c r="A64" s="369"/>
      <c r="B64" s="369"/>
      <c r="C64" s="369"/>
      <c r="D64" s="370"/>
      <c r="E64" s="282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382"/>
      <c r="Q64" s="382"/>
      <c r="R64" s="382"/>
      <c r="S64" s="382"/>
    </row>
    <row r="65" spans="1:19" s="373" customFormat="1" ht="12">
      <c r="A65" s="374" t="s">
        <v>535</v>
      </c>
      <c r="B65" s="369"/>
      <c r="C65" s="369"/>
      <c r="D65" s="370"/>
      <c r="E65" s="375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6"/>
    </row>
    <row r="66" spans="1:19" s="373" customFormat="1" ht="15" customHeight="1">
      <c r="A66" s="369" t="s">
        <v>380</v>
      </c>
      <c r="B66" s="369"/>
      <c r="C66" s="369"/>
      <c r="D66" s="370"/>
      <c r="E66" s="282">
        <v>21127</v>
      </c>
      <c r="F66" s="283">
        <v>18401</v>
      </c>
      <c r="G66" s="283">
        <v>191</v>
      </c>
      <c r="H66" s="283">
        <v>2410</v>
      </c>
      <c r="I66" s="283">
        <v>1881</v>
      </c>
      <c r="J66" s="283">
        <v>528</v>
      </c>
      <c r="K66" s="283">
        <v>1</v>
      </c>
      <c r="L66" s="283" t="s">
        <v>193</v>
      </c>
      <c r="M66" s="283" t="s">
        <v>193</v>
      </c>
      <c r="N66" s="283">
        <v>2192</v>
      </c>
      <c r="O66" s="283">
        <v>218</v>
      </c>
      <c r="P66" s="283" t="s">
        <v>193</v>
      </c>
      <c r="Q66" s="283" t="s">
        <v>193</v>
      </c>
      <c r="R66" s="283" t="s">
        <v>193</v>
      </c>
      <c r="S66" s="283">
        <v>6</v>
      </c>
    </row>
    <row r="67" spans="1:19" s="380" customFormat="1" ht="15" customHeight="1">
      <c r="A67" s="377"/>
      <c r="B67" s="377" t="s">
        <v>381</v>
      </c>
      <c r="C67" s="377"/>
      <c r="D67" s="378"/>
      <c r="E67" s="282">
        <v>21008</v>
      </c>
      <c r="F67" s="283">
        <v>18401</v>
      </c>
      <c r="G67" s="283">
        <v>191</v>
      </c>
      <c r="H67" s="283">
        <v>2410</v>
      </c>
      <c r="I67" s="283">
        <v>1881</v>
      </c>
      <c r="J67" s="283">
        <v>528</v>
      </c>
      <c r="K67" s="283">
        <v>1</v>
      </c>
      <c r="L67" s="283" t="s">
        <v>193</v>
      </c>
      <c r="M67" s="283" t="s">
        <v>193</v>
      </c>
      <c r="N67" s="283">
        <v>2192</v>
      </c>
      <c r="O67" s="283">
        <v>218</v>
      </c>
      <c r="P67" s="283" t="s">
        <v>193</v>
      </c>
      <c r="Q67" s="283" t="s">
        <v>193</v>
      </c>
      <c r="R67" s="283" t="s">
        <v>193</v>
      </c>
      <c r="S67" s="283">
        <v>6</v>
      </c>
    </row>
    <row r="68" spans="1:19" s="380" customFormat="1" ht="15" customHeight="1">
      <c r="A68" s="377"/>
      <c r="B68" s="377"/>
      <c r="C68" s="377" t="s">
        <v>382</v>
      </c>
      <c r="D68" s="378"/>
      <c r="E68" s="282">
        <v>20821</v>
      </c>
      <c r="F68" s="283">
        <v>18245</v>
      </c>
      <c r="G68" s="283">
        <v>189</v>
      </c>
      <c r="H68" s="283">
        <v>2381</v>
      </c>
      <c r="I68" s="283">
        <v>1859</v>
      </c>
      <c r="J68" s="283">
        <v>521</v>
      </c>
      <c r="K68" s="283">
        <v>1</v>
      </c>
      <c r="L68" s="283" t="s">
        <v>193</v>
      </c>
      <c r="M68" s="283" t="s">
        <v>193</v>
      </c>
      <c r="N68" s="283">
        <v>2163</v>
      </c>
      <c r="O68" s="283">
        <v>218</v>
      </c>
      <c r="P68" s="283" t="s">
        <v>193</v>
      </c>
      <c r="Q68" s="283" t="s">
        <v>193</v>
      </c>
      <c r="R68" s="283" t="s">
        <v>193</v>
      </c>
      <c r="S68" s="283">
        <v>6</v>
      </c>
    </row>
    <row r="69" spans="1:19" s="380" customFormat="1" ht="15" customHeight="1">
      <c r="A69" s="377"/>
      <c r="B69" s="377"/>
      <c r="C69" s="377"/>
      <c r="D69" s="381" t="s">
        <v>383</v>
      </c>
      <c r="E69" s="282">
        <v>17165</v>
      </c>
      <c r="F69" s="283">
        <v>17147</v>
      </c>
      <c r="G69" s="283">
        <v>3</v>
      </c>
      <c r="H69" s="283">
        <v>12</v>
      </c>
      <c r="I69" s="283">
        <v>12</v>
      </c>
      <c r="J69" s="283" t="s">
        <v>193</v>
      </c>
      <c r="K69" s="283" t="s">
        <v>193</v>
      </c>
      <c r="L69" s="283" t="s">
        <v>193</v>
      </c>
      <c r="M69" s="283" t="s">
        <v>193</v>
      </c>
      <c r="N69" s="283">
        <v>12</v>
      </c>
      <c r="O69" s="283" t="s">
        <v>193</v>
      </c>
      <c r="P69" s="283" t="s">
        <v>193</v>
      </c>
      <c r="Q69" s="283" t="s">
        <v>193</v>
      </c>
      <c r="R69" s="283" t="s">
        <v>193</v>
      </c>
      <c r="S69" s="283">
        <v>3</v>
      </c>
    </row>
    <row r="70" spans="1:19" s="380" customFormat="1" ht="15" customHeight="1">
      <c r="A70" s="377"/>
      <c r="B70" s="377"/>
      <c r="C70" s="377"/>
      <c r="D70" s="381" t="s">
        <v>384</v>
      </c>
      <c r="E70" s="282">
        <v>492</v>
      </c>
      <c r="F70" s="283">
        <v>52</v>
      </c>
      <c r="G70" s="283">
        <v>86</v>
      </c>
      <c r="H70" s="283">
        <v>354</v>
      </c>
      <c r="I70" s="283">
        <v>21</v>
      </c>
      <c r="J70" s="283">
        <v>333</v>
      </c>
      <c r="K70" s="283" t="s">
        <v>193</v>
      </c>
      <c r="L70" s="283" t="s">
        <v>193</v>
      </c>
      <c r="M70" s="283" t="s">
        <v>193</v>
      </c>
      <c r="N70" s="283">
        <v>218</v>
      </c>
      <c r="O70" s="283">
        <v>136</v>
      </c>
      <c r="P70" s="283" t="s">
        <v>193</v>
      </c>
      <c r="Q70" s="283" t="s">
        <v>193</v>
      </c>
      <c r="R70" s="283" t="s">
        <v>193</v>
      </c>
      <c r="S70" s="283" t="s">
        <v>193</v>
      </c>
    </row>
    <row r="71" spans="1:19" s="380" customFormat="1" ht="15" customHeight="1">
      <c r="A71" s="377"/>
      <c r="B71" s="377"/>
      <c r="C71" s="377"/>
      <c r="D71" s="381" t="s">
        <v>385</v>
      </c>
      <c r="E71" s="282">
        <v>2977</v>
      </c>
      <c r="F71" s="283">
        <v>1002</v>
      </c>
      <c r="G71" s="283">
        <v>99</v>
      </c>
      <c r="H71" s="283">
        <v>1873</v>
      </c>
      <c r="I71" s="283">
        <v>1710</v>
      </c>
      <c r="J71" s="283">
        <v>162</v>
      </c>
      <c r="K71" s="283">
        <v>1</v>
      </c>
      <c r="L71" s="283" t="s">
        <v>193</v>
      </c>
      <c r="M71" s="283" t="s">
        <v>193</v>
      </c>
      <c r="N71" s="283">
        <v>1801</v>
      </c>
      <c r="O71" s="283">
        <v>72</v>
      </c>
      <c r="P71" s="283" t="s">
        <v>193</v>
      </c>
      <c r="Q71" s="283" t="s">
        <v>193</v>
      </c>
      <c r="R71" s="283" t="s">
        <v>193</v>
      </c>
      <c r="S71" s="283">
        <v>3</v>
      </c>
    </row>
    <row r="72" spans="1:19" s="380" customFormat="1" ht="15" customHeight="1">
      <c r="A72" s="377"/>
      <c r="B72" s="377"/>
      <c r="C72" s="377"/>
      <c r="D72" s="381" t="s">
        <v>386</v>
      </c>
      <c r="E72" s="282">
        <v>187</v>
      </c>
      <c r="F72" s="283">
        <v>44</v>
      </c>
      <c r="G72" s="283">
        <v>1</v>
      </c>
      <c r="H72" s="283">
        <v>142</v>
      </c>
      <c r="I72" s="283">
        <v>116</v>
      </c>
      <c r="J72" s="283">
        <v>26</v>
      </c>
      <c r="K72" s="283" t="s">
        <v>193</v>
      </c>
      <c r="L72" s="283" t="s">
        <v>193</v>
      </c>
      <c r="M72" s="283" t="s">
        <v>193</v>
      </c>
      <c r="N72" s="283">
        <v>132</v>
      </c>
      <c r="O72" s="283">
        <v>10</v>
      </c>
      <c r="P72" s="283" t="s">
        <v>193</v>
      </c>
      <c r="Q72" s="283" t="s">
        <v>193</v>
      </c>
      <c r="R72" s="283" t="s">
        <v>193</v>
      </c>
      <c r="S72" s="283" t="s">
        <v>193</v>
      </c>
    </row>
    <row r="73" spans="1:19" s="380" customFormat="1" ht="15" customHeight="1">
      <c r="A73" s="377"/>
      <c r="B73" s="377"/>
      <c r="C73" s="377" t="s">
        <v>387</v>
      </c>
      <c r="D73" s="378"/>
      <c r="E73" s="282">
        <v>187</v>
      </c>
      <c r="F73" s="283">
        <v>156</v>
      </c>
      <c r="G73" s="283">
        <v>2</v>
      </c>
      <c r="H73" s="283">
        <v>29</v>
      </c>
      <c r="I73" s="283">
        <v>22</v>
      </c>
      <c r="J73" s="283">
        <v>7</v>
      </c>
      <c r="K73" s="283" t="s">
        <v>193</v>
      </c>
      <c r="L73" s="283" t="s">
        <v>193</v>
      </c>
      <c r="M73" s="283" t="s">
        <v>193</v>
      </c>
      <c r="N73" s="283">
        <v>29</v>
      </c>
      <c r="O73" s="283" t="s">
        <v>193</v>
      </c>
      <c r="P73" s="283" t="s">
        <v>193</v>
      </c>
      <c r="Q73" s="283" t="s">
        <v>193</v>
      </c>
      <c r="R73" s="283" t="s">
        <v>193</v>
      </c>
      <c r="S73" s="283" t="s">
        <v>193</v>
      </c>
    </row>
    <row r="74" spans="1:19" s="380" customFormat="1" ht="15" customHeight="1">
      <c r="A74" s="377"/>
      <c r="B74" s="377"/>
      <c r="C74" s="377"/>
      <c r="D74" s="378"/>
      <c r="E74" s="282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</row>
    <row r="75" spans="1:19" s="380" customFormat="1" ht="15" customHeight="1">
      <c r="A75" s="377" t="s">
        <v>321</v>
      </c>
      <c r="B75" s="377"/>
      <c r="C75" s="377"/>
      <c r="D75" s="378"/>
      <c r="E75" s="282">
        <v>57023</v>
      </c>
      <c r="F75" s="283">
        <v>51839</v>
      </c>
      <c r="G75" s="283">
        <v>381</v>
      </c>
      <c r="H75" s="283">
        <v>4580</v>
      </c>
      <c r="I75" s="283">
        <v>3385</v>
      </c>
      <c r="J75" s="283">
        <v>1190</v>
      </c>
      <c r="K75" s="283">
        <v>5</v>
      </c>
      <c r="L75" s="283" t="s">
        <v>193</v>
      </c>
      <c r="M75" s="283" t="s">
        <v>193</v>
      </c>
      <c r="N75" s="283">
        <v>4084</v>
      </c>
      <c r="O75" s="283">
        <v>496</v>
      </c>
      <c r="P75" s="283" t="s">
        <v>193</v>
      </c>
      <c r="Q75" s="283" t="s">
        <v>193</v>
      </c>
      <c r="R75" s="283" t="s">
        <v>193</v>
      </c>
      <c r="S75" s="283">
        <v>22</v>
      </c>
    </row>
    <row r="76" spans="1:19" s="380" customFormat="1" ht="15" customHeight="1">
      <c r="A76" s="377"/>
      <c r="B76" s="377" t="s">
        <v>381</v>
      </c>
      <c r="C76" s="377"/>
      <c r="D76" s="378"/>
      <c r="E76" s="282">
        <v>56822</v>
      </c>
      <c r="F76" s="283">
        <v>51839</v>
      </c>
      <c r="G76" s="283">
        <v>381</v>
      </c>
      <c r="H76" s="283">
        <v>4580</v>
      </c>
      <c r="I76" s="283">
        <v>3385</v>
      </c>
      <c r="J76" s="283">
        <v>1190</v>
      </c>
      <c r="K76" s="283">
        <v>5</v>
      </c>
      <c r="L76" s="283" t="s">
        <v>193</v>
      </c>
      <c r="M76" s="283" t="s">
        <v>193</v>
      </c>
      <c r="N76" s="283">
        <v>4084</v>
      </c>
      <c r="O76" s="283">
        <v>496</v>
      </c>
      <c r="P76" s="283" t="s">
        <v>193</v>
      </c>
      <c r="Q76" s="283" t="s">
        <v>193</v>
      </c>
      <c r="R76" s="283" t="s">
        <v>193</v>
      </c>
      <c r="S76" s="283">
        <v>22</v>
      </c>
    </row>
    <row r="77" spans="1:19" s="380" customFormat="1" ht="15" customHeight="1">
      <c r="A77" s="377"/>
      <c r="B77" s="377"/>
      <c r="C77" s="377" t="s">
        <v>382</v>
      </c>
      <c r="D77" s="378"/>
      <c r="E77" s="282">
        <v>56399</v>
      </c>
      <c r="F77" s="283">
        <v>51460</v>
      </c>
      <c r="G77" s="283">
        <v>377</v>
      </c>
      <c r="H77" s="283">
        <v>4540</v>
      </c>
      <c r="I77" s="283">
        <v>3355</v>
      </c>
      <c r="J77" s="283">
        <v>1180</v>
      </c>
      <c r="K77" s="283">
        <v>5</v>
      </c>
      <c r="L77" s="283" t="s">
        <v>193</v>
      </c>
      <c r="M77" s="283" t="s">
        <v>193</v>
      </c>
      <c r="N77" s="283">
        <v>4044</v>
      </c>
      <c r="O77" s="283">
        <v>496</v>
      </c>
      <c r="P77" s="283" t="s">
        <v>193</v>
      </c>
      <c r="Q77" s="283" t="s">
        <v>193</v>
      </c>
      <c r="R77" s="283" t="s">
        <v>193</v>
      </c>
      <c r="S77" s="283">
        <v>22</v>
      </c>
    </row>
    <row r="78" spans="1:19" s="380" customFormat="1" ht="15" customHeight="1">
      <c r="A78" s="377"/>
      <c r="B78" s="377"/>
      <c r="C78" s="377"/>
      <c r="D78" s="381" t="s">
        <v>383</v>
      </c>
      <c r="E78" s="282">
        <v>49018</v>
      </c>
      <c r="F78" s="283">
        <v>48976</v>
      </c>
      <c r="G78" s="283">
        <v>5</v>
      </c>
      <c r="H78" s="283">
        <v>27</v>
      </c>
      <c r="I78" s="283">
        <v>27</v>
      </c>
      <c r="J78" s="283" t="s">
        <v>193</v>
      </c>
      <c r="K78" s="283" t="s">
        <v>193</v>
      </c>
      <c r="L78" s="283" t="s">
        <v>193</v>
      </c>
      <c r="M78" s="283" t="s">
        <v>193</v>
      </c>
      <c r="N78" s="283">
        <v>27</v>
      </c>
      <c r="O78" s="283" t="s">
        <v>193</v>
      </c>
      <c r="P78" s="283" t="s">
        <v>193</v>
      </c>
      <c r="Q78" s="283" t="s">
        <v>193</v>
      </c>
      <c r="R78" s="283" t="s">
        <v>193</v>
      </c>
      <c r="S78" s="283">
        <v>10</v>
      </c>
    </row>
    <row r="79" spans="1:19" s="380" customFormat="1" ht="15" customHeight="1">
      <c r="A79" s="377"/>
      <c r="B79" s="377"/>
      <c r="C79" s="377"/>
      <c r="D79" s="381" t="s">
        <v>384</v>
      </c>
      <c r="E79" s="282">
        <v>1146</v>
      </c>
      <c r="F79" s="283">
        <v>101</v>
      </c>
      <c r="G79" s="283">
        <v>174</v>
      </c>
      <c r="H79" s="283">
        <v>871</v>
      </c>
      <c r="I79" s="283">
        <v>36</v>
      </c>
      <c r="J79" s="283">
        <v>835</v>
      </c>
      <c r="K79" s="283" t="s">
        <v>193</v>
      </c>
      <c r="L79" s="283" t="s">
        <v>193</v>
      </c>
      <c r="M79" s="283" t="s">
        <v>193</v>
      </c>
      <c r="N79" s="283">
        <v>520</v>
      </c>
      <c r="O79" s="283">
        <v>351</v>
      </c>
      <c r="P79" s="283" t="s">
        <v>193</v>
      </c>
      <c r="Q79" s="283" t="s">
        <v>193</v>
      </c>
      <c r="R79" s="283" t="s">
        <v>193</v>
      </c>
      <c r="S79" s="283" t="s">
        <v>193</v>
      </c>
    </row>
    <row r="80" spans="1:19" s="380" customFormat="1" ht="15" customHeight="1">
      <c r="A80" s="377"/>
      <c r="B80" s="377"/>
      <c r="C80" s="377"/>
      <c r="D80" s="381" t="s">
        <v>385</v>
      </c>
      <c r="E80" s="282">
        <v>5939</v>
      </c>
      <c r="F80" s="283">
        <v>2293</v>
      </c>
      <c r="G80" s="283">
        <v>197</v>
      </c>
      <c r="H80" s="283">
        <v>3437</v>
      </c>
      <c r="I80" s="283">
        <v>3133</v>
      </c>
      <c r="J80" s="283">
        <v>299</v>
      </c>
      <c r="K80" s="283">
        <v>5</v>
      </c>
      <c r="L80" s="283" t="s">
        <v>193</v>
      </c>
      <c r="M80" s="283" t="s">
        <v>193</v>
      </c>
      <c r="N80" s="283">
        <v>3307</v>
      </c>
      <c r="O80" s="283">
        <v>130</v>
      </c>
      <c r="P80" s="283" t="s">
        <v>193</v>
      </c>
      <c r="Q80" s="283" t="s">
        <v>193</v>
      </c>
      <c r="R80" s="283" t="s">
        <v>193</v>
      </c>
      <c r="S80" s="283">
        <v>12</v>
      </c>
    </row>
    <row r="81" spans="1:19" s="380" customFormat="1" ht="15" customHeight="1">
      <c r="A81" s="377"/>
      <c r="B81" s="377"/>
      <c r="C81" s="377"/>
      <c r="D81" s="381" t="s">
        <v>386</v>
      </c>
      <c r="E81" s="282">
        <v>296</v>
      </c>
      <c r="F81" s="283">
        <v>90</v>
      </c>
      <c r="G81" s="283">
        <v>1</v>
      </c>
      <c r="H81" s="283">
        <v>205</v>
      </c>
      <c r="I81" s="283">
        <v>159</v>
      </c>
      <c r="J81" s="283">
        <v>46</v>
      </c>
      <c r="K81" s="283" t="s">
        <v>193</v>
      </c>
      <c r="L81" s="283" t="s">
        <v>193</v>
      </c>
      <c r="M81" s="283" t="s">
        <v>193</v>
      </c>
      <c r="N81" s="283">
        <v>190</v>
      </c>
      <c r="O81" s="283">
        <v>15</v>
      </c>
      <c r="P81" s="283" t="s">
        <v>193</v>
      </c>
      <c r="Q81" s="283" t="s">
        <v>193</v>
      </c>
      <c r="R81" s="283" t="s">
        <v>193</v>
      </c>
      <c r="S81" s="283" t="s">
        <v>193</v>
      </c>
    </row>
    <row r="82" spans="1:19" s="380" customFormat="1" ht="15" customHeight="1">
      <c r="A82" s="377"/>
      <c r="B82" s="377"/>
      <c r="C82" s="377" t="s">
        <v>387</v>
      </c>
      <c r="D82" s="378"/>
      <c r="E82" s="282">
        <v>423</v>
      </c>
      <c r="F82" s="283">
        <v>379</v>
      </c>
      <c r="G82" s="283">
        <v>4</v>
      </c>
      <c r="H82" s="283">
        <v>40</v>
      </c>
      <c r="I82" s="283">
        <v>30</v>
      </c>
      <c r="J82" s="283">
        <v>10</v>
      </c>
      <c r="K82" s="283" t="s">
        <v>193</v>
      </c>
      <c r="L82" s="283" t="s">
        <v>193</v>
      </c>
      <c r="M82" s="283" t="s">
        <v>193</v>
      </c>
      <c r="N82" s="283">
        <v>40</v>
      </c>
      <c r="O82" s="283" t="s">
        <v>193</v>
      </c>
      <c r="P82" s="283" t="s">
        <v>193</v>
      </c>
      <c r="Q82" s="283" t="s">
        <v>193</v>
      </c>
      <c r="R82" s="283" t="s">
        <v>193</v>
      </c>
      <c r="S82" s="283" t="s">
        <v>193</v>
      </c>
    </row>
    <row r="83" spans="1:19" s="380" customFormat="1" ht="15" customHeight="1">
      <c r="A83" s="377"/>
      <c r="B83" s="377"/>
      <c r="C83" s="377"/>
      <c r="D83" s="378"/>
      <c r="E83" s="282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</row>
    <row r="84" spans="1:19" s="373" customFormat="1" ht="15" customHeight="1">
      <c r="A84" s="369" t="s">
        <v>388</v>
      </c>
      <c r="B84" s="369"/>
      <c r="C84" s="369"/>
      <c r="D84" s="370"/>
      <c r="E84" s="383">
        <v>2.6990599999999998</v>
      </c>
      <c r="F84" s="384">
        <v>2.81718</v>
      </c>
      <c r="G84" s="384">
        <v>1.9947600000000001</v>
      </c>
      <c r="H84" s="384">
        <v>1.9004099999999999</v>
      </c>
      <c r="I84" s="384">
        <v>1.7995699999999999</v>
      </c>
      <c r="J84" s="384">
        <v>2.25379</v>
      </c>
      <c r="K84" s="384">
        <v>5</v>
      </c>
      <c r="L84" s="384" t="s">
        <v>193</v>
      </c>
      <c r="M84" s="384" t="s">
        <v>193</v>
      </c>
      <c r="N84" s="384">
        <v>1.86314</v>
      </c>
      <c r="O84" s="384">
        <v>2.2752300000000001</v>
      </c>
      <c r="P84" s="384" t="s">
        <v>193</v>
      </c>
      <c r="Q84" s="384" t="s">
        <v>193</v>
      </c>
      <c r="R84" s="384" t="s">
        <v>193</v>
      </c>
      <c r="S84" s="384">
        <v>3.6666699999999999</v>
      </c>
    </row>
    <row r="85" spans="1:19" s="373" customFormat="1" ht="15" customHeight="1">
      <c r="A85" s="369"/>
      <c r="B85" s="377" t="s">
        <v>381</v>
      </c>
      <c r="C85" s="377"/>
      <c r="D85" s="378"/>
      <c r="E85" s="383">
        <v>2.70478</v>
      </c>
      <c r="F85" s="384">
        <v>2.81718</v>
      </c>
      <c r="G85" s="384">
        <v>1.9947600000000001</v>
      </c>
      <c r="H85" s="384">
        <v>1.9004099999999999</v>
      </c>
      <c r="I85" s="384">
        <v>1.7995699999999999</v>
      </c>
      <c r="J85" s="384">
        <v>2.25379</v>
      </c>
      <c r="K85" s="384">
        <v>5</v>
      </c>
      <c r="L85" s="384" t="s">
        <v>193</v>
      </c>
      <c r="M85" s="384" t="s">
        <v>193</v>
      </c>
      <c r="N85" s="384">
        <v>1.86314</v>
      </c>
      <c r="O85" s="384">
        <v>2.2752300000000001</v>
      </c>
      <c r="P85" s="384" t="s">
        <v>193</v>
      </c>
      <c r="Q85" s="384" t="s">
        <v>193</v>
      </c>
      <c r="R85" s="384" t="s">
        <v>193</v>
      </c>
      <c r="S85" s="384">
        <v>3.6666699999999999</v>
      </c>
    </row>
    <row r="86" spans="1:19" s="373" customFormat="1" ht="15" customHeight="1">
      <c r="A86" s="369"/>
      <c r="B86" s="377"/>
      <c r="C86" s="377" t="s">
        <v>382</v>
      </c>
      <c r="D86" s="378"/>
      <c r="E86" s="383">
        <v>2.7087599999999998</v>
      </c>
      <c r="F86" s="384">
        <v>2.8205</v>
      </c>
      <c r="G86" s="384">
        <v>1.99471</v>
      </c>
      <c r="H86" s="384">
        <v>1.90676</v>
      </c>
      <c r="I86" s="384">
        <v>1.8047299999999999</v>
      </c>
      <c r="J86" s="384">
        <v>2.2648799999999998</v>
      </c>
      <c r="K86" s="384">
        <v>5</v>
      </c>
      <c r="L86" s="384" t="s">
        <v>193</v>
      </c>
      <c r="M86" s="384" t="s">
        <v>193</v>
      </c>
      <c r="N86" s="384">
        <v>1.8696299999999999</v>
      </c>
      <c r="O86" s="384">
        <v>2.2752300000000001</v>
      </c>
      <c r="P86" s="384" t="s">
        <v>193</v>
      </c>
      <c r="Q86" s="384" t="s">
        <v>193</v>
      </c>
      <c r="R86" s="384" t="s">
        <v>193</v>
      </c>
      <c r="S86" s="384">
        <v>3.6666699999999999</v>
      </c>
    </row>
    <row r="87" spans="1:19" s="373" customFormat="1" ht="15" customHeight="1">
      <c r="A87" s="369"/>
      <c r="B87" s="377"/>
      <c r="C87" s="377"/>
      <c r="D87" s="381" t="s">
        <v>383</v>
      </c>
      <c r="E87" s="383">
        <v>2.8556900000000001</v>
      </c>
      <c r="F87" s="384">
        <v>2.8562400000000001</v>
      </c>
      <c r="G87" s="384">
        <v>1.6666700000000001</v>
      </c>
      <c r="H87" s="384">
        <v>2.25</v>
      </c>
      <c r="I87" s="384">
        <v>2.25</v>
      </c>
      <c r="J87" s="384" t="s">
        <v>193</v>
      </c>
      <c r="K87" s="384" t="s">
        <v>193</v>
      </c>
      <c r="L87" s="384" t="s">
        <v>193</v>
      </c>
      <c r="M87" s="384" t="s">
        <v>193</v>
      </c>
      <c r="N87" s="384">
        <v>2.25</v>
      </c>
      <c r="O87" s="384" t="s">
        <v>193</v>
      </c>
      <c r="P87" s="384" t="s">
        <v>193</v>
      </c>
      <c r="Q87" s="384" t="s">
        <v>193</v>
      </c>
      <c r="R87" s="384" t="s">
        <v>193</v>
      </c>
      <c r="S87" s="384">
        <v>3.3333300000000001</v>
      </c>
    </row>
    <row r="88" spans="1:19" s="373" customFormat="1" ht="15" customHeight="1">
      <c r="A88" s="369"/>
      <c r="B88" s="377"/>
      <c r="C88" s="377"/>
      <c r="D88" s="381" t="s">
        <v>384</v>
      </c>
      <c r="E88" s="383">
        <v>2.3292700000000002</v>
      </c>
      <c r="F88" s="384">
        <v>1.94231</v>
      </c>
      <c r="G88" s="384">
        <v>2.0232600000000001</v>
      </c>
      <c r="H88" s="384">
        <v>2.4604499999999998</v>
      </c>
      <c r="I88" s="384">
        <v>1.7142900000000001</v>
      </c>
      <c r="J88" s="384">
        <v>2.5075099999999999</v>
      </c>
      <c r="K88" s="384" t="s">
        <v>193</v>
      </c>
      <c r="L88" s="384" t="s">
        <v>193</v>
      </c>
      <c r="M88" s="384" t="s">
        <v>193</v>
      </c>
      <c r="N88" s="384">
        <v>2.3853200000000001</v>
      </c>
      <c r="O88" s="384">
        <v>2.5808800000000001</v>
      </c>
      <c r="P88" s="384" t="s">
        <v>193</v>
      </c>
      <c r="Q88" s="384" t="s">
        <v>193</v>
      </c>
      <c r="R88" s="384" t="s">
        <v>193</v>
      </c>
      <c r="S88" s="384" t="s">
        <v>193</v>
      </c>
    </row>
    <row r="89" spans="1:19" s="373" customFormat="1" ht="15" customHeight="1">
      <c r="A89" s="369"/>
      <c r="B89" s="377"/>
      <c r="C89" s="377"/>
      <c r="D89" s="381" t="s">
        <v>385</v>
      </c>
      <c r="E89" s="383">
        <v>1.9949600000000001</v>
      </c>
      <c r="F89" s="384">
        <v>2.2884199999999999</v>
      </c>
      <c r="G89" s="384">
        <v>1.9899</v>
      </c>
      <c r="H89" s="384">
        <v>1.8350200000000001</v>
      </c>
      <c r="I89" s="384">
        <v>1.83216</v>
      </c>
      <c r="J89" s="384">
        <v>1.84568</v>
      </c>
      <c r="K89" s="384">
        <v>5</v>
      </c>
      <c r="L89" s="384" t="s">
        <v>193</v>
      </c>
      <c r="M89" s="384" t="s">
        <v>193</v>
      </c>
      <c r="N89" s="384">
        <v>1.8362000000000001</v>
      </c>
      <c r="O89" s="384">
        <v>1.8055600000000001</v>
      </c>
      <c r="P89" s="384" t="s">
        <v>193</v>
      </c>
      <c r="Q89" s="384" t="s">
        <v>193</v>
      </c>
      <c r="R89" s="384" t="s">
        <v>193</v>
      </c>
      <c r="S89" s="384">
        <v>4</v>
      </c>
    </row>
    <row r="90" spans="1:19" s="373" customFormat="1" ht="15" customHeight="1">
      <c r="A90" s="369"/>
      <c r="B90" s="377"/>
      <c r="C90" s="377"/>
      <c r="D90" s="381" t="s">
        <v>386</v>
      </c>
      <c r="E90" s="383">
        <v>1.5828899999999999</v>
      </c>
      <c r="F90" s="384">
        <v>2.0454500000000002</v>
      </c>
      <c r="G90" s="384">
        <v>1</v>
      </c>
      <c r="H90" s="384">
        <v>1.4436599999999999</v>
      </c>
      <c r="I90" s="384">
        <v>1.37069</v>
      </c>
      <c r="J90" s="384">
        <v>1.7692300000000001</v>
      </c>
      <c r="K90" s="384" t="s">
        <v>193</v>
      </c>
      <c r="L90" s="384" t="s">
        <v>193</v>
      </c>
      <c r="M90" s="384" t="s">
        <v>193</v>
      </c>
      <c r="N90" s="384">
        <v>1.4393899999999999</v>
      </c>
      <c r="O90" s="384">
        <v>1.5</v>
      </c>
      <c r="P90" s="384" t="s">
        <v>193</v>
      </c>
      <c r="Q90" s="384" t="s">
        <v>193</v>
      </c>
      <c r="R90" s="384" t="s">
        <v>193</v>
      </c>
      <c r="S90" s="384" t="s">
        <v>193</v>
      </c>
    </row>
    <row r="91" spans="1:19" s="373" customFormat="1" ht="15" customHeight="1" thickBot="1">
      <c r="A91" s="386"/>
      <c r="B91" s="387"/>
      <c r="C91" s="387" t="s">
        <v>387</v>
      </c>
      <c r="D91" s="388"/>
      <c r="E91" s="389">
        <v>2.2620300000000002</v>
      </c>
      <c r="F91" s="390">
        <v>2.4294899999999999</v>
      </c>
      <c r="G91" s="390">
        <v>2</v>
      </c>
      <c r="H91" s="390">
        <v>1.37931</v>
      </c>
      <c r="I91" s="390">
        <v>1.36364</v>
      </c>
      <c r="J91" s="390">
        <v>1.4285699999999999</v>
      </c>
      <c r="K91" s="390" t="s">
        <v>193</v>
      </c>
      <c r="L91" s="390" t="s">
        <v>193</v>
      </c>
      <c r="M91" s="390" t="s">
        <v>193</v>
      </c>
      <c r="N91" s="390">
        <v>1.37931</v>
      </c>
      <c r="O91" s="390" t="s">
        <v>193</v>
      </c>
      <c r="P91" s="390" t="s">
        <v>193</v>
      </c>
      <c r="Q91" s="390" t="s">
        <v>193</v>
      </c>
      <c r="R91" s="390" t="s">
        <v>193</v>
      </c>
      <c r="S91" s="390" t="s">
        <v>193</v>
      </c>
    </row>
    <row r="92" spans="1:19" s="373" customFormat="1" ht="12">
      <c r="A92" s="369" t="s">
        <v>389</v>
      </c>
      <c r="B92" s="369"/>
      <c r="C92" s="369"/>
      <c r="D92" s="369"/>
    </row>
    <row r="93" spans="1:19" s="373" customFormat="1" ht="12">
      <c r="A93" s="369" t="s">
        <v>390</v>
      </c>
      <c r="B93" s="369"/>
      <c r="C93" s="369"/>
      <c r="D93" s="369"/>
    </row>
    <row r="94" spans="1:19">
      <c r="A94" s="369" t="s">
        <v>391</v>
      </c>
      <c r="B94" s="369"/>
      <c r="C94" s="369"/>
      <c r="D94" s="369"/>
    </row>
    <row r="95" spans="1:19" s="373" customFormat="1" ht="12">
      <c r="A95" s="369"/>
      <c r="B95" s="369"/>
      <c r="C95" s="369"/>
      <c r="D95" s="369"/>
    </row>
    <row r="96" spans="1:19">
      <c r="A96" s="369" t="s">
        <v>163</v>
      </c>
      <c r="B96" s="369"/>
      <c r="D96" s="391"/>
    </row>
  </sheetData>
  <mergeCells count="9">
    <mergeCell ref="S5:S7"/>
    <mergeCell ref="H6:H7"/>
    <mergeCell ref="I6:M6"/>
    <mergeCell ref="N6:R6"/>
    <mergeCell ref="A5:D7"/>
    <mergeCell ref="E5:E7"/>
    <mergeCell ref="F5:F7"/>
    <mergeCell ref="G5:G7"/>
    <mergeCell ref="H5:R5"/>
  </mergeCells>
  <phoneticPr fontId="12"/>
  <pageMargins left="0.59055118110236227" right="0.59055118110236227" top="0.78740157480314965" bottom="0.59055118110236227" header="0.51181102362204722" footer="0.39370078740157483"/>
  <pageSetup paperSize="9" scale="53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9"/>
  <sheetViews>
    <sheetView view="pageBreakPreview" zoomScaleNormal="100" zoomScaleSheetLayoutView="100" workbookViewId="0">
      <selection activeCell="B7" sqref="B7"/>
    </sheetView>
  </sheetViews>
  <sheetFormatPr defaultRowHeight="15" customHeight="1"/>
  <cols>
    <col min="1" max="1" width="7.33203125" customWidth="1"/>
    <col min="2" max="2" width="3.83203125" customWidth="1"/>
    <col min="3" max="3" width="6.83203125" customWidth="1"/>
    <col min="4" max="18" width="13.1640625" customWidth="1"/>
  </cols>
  <sheetData>
    <row r="1" spans="1:18" s="105" customFormat="1" ht="15" customHeight="1">
      <c r="A1" s="104" t="s">
        <v>164</v>
      </c>
      <c r="B1" s="104"/>
      <c r="C1" s="104"/>
    </row>
    <row r="2" spans="1:18" s="105" customFormat="1" ht="15" customHeight="1"/>
    <row r="3" spans="1:18" ht="15" customHeight="1">
      <c r="A3" s="105" t="s">
        <v>392</v>
      </c>
      <c r="B3" s="105"/>
      <c r="C3" s="105"/>
    </row>
    <row r="4" spans="1:18" ht="15" customHeight="1" thickBot="1">
      <c r="A4" s="105"/>
      <c r="B4" s="105"/>
      <c r="C4" s="105"/>
    </row>
    <row r="5" spans="1:18" ht="15" customHeight="1">
      <c r="A5" s="649" t="s">
        <v>319</v>
      </c>
      <c r="B5" s="710"/>
      <c r="C5" s="710"/>
      <c r="D5" s="710" t="s">
        <v>393</v>
      </c>
      <c r="E5" s="710"/>
      <c r="F5" s="710"/>
      <c r="G5" s="713" t="s">
        <v>394</v>
      </c>
      <c r="H5" s="710" t="s">
        <v>395</v>
      </c>
      <c r="I5" s="669" t="s">
        <v>396</v>
      </c>
      <c r="J5" s="669" t="s">
        <v>397</v>
      </c>
      <c r="K5" s="669" t="s">
        <v>398</v>
      </c>
      <c r="L5" s="669" t="s">
        <v>399</v>
      </c>
      <c r="M5" s="669" t="s">
        <v>400</v>
      </c>
      <c r="N5" s="710" t="s">
        <v>401</v>
      </c>
      <c r="O5" s="710" t="s">
        <v>402</v>
      </c>
      <c r="P5" s="710" t="s">
        <v>403</v>
      </c>
      <c r="Q5" s="710" t="s">
        <v>404</v>
      </c>
      <c r="R5" s="646" t="s">
        <v>405</v>
      </c>
    </row>
    <row r="6" spans="1:18" ht="15" customHeight="1">
      <c r="A6" s="712"/>
      <c r="B6" s="711"/>
      <c r="C6" s="711"/>
      <c r="D6" s="45" t="s">
        <v>406</v>
      </c>
      <c r="E6" s="45" t="s">
        <v>407</v>
      </c>
      <c r="F6" s="45" t="s">
        <v>183</v>
      </c>
      <c r="G6" s="711"/>
      <c r="H6" s="711"/>
      <c r="I6" s="643"/>
      <c r="J6" s="643"/>
      <c r="K6" s="643"/>
      <c r="L6" s="643"/>
      <c r="M6" s="643"/>
      <c r="N6" s="711"/>
      <c r="O6" s="711"/>
      <c r="P6" s="711"/>
      <c r="Q6" s="711"/>
      <c r="R6" s="640"/>
    </row>
    <row r="7" spans="1:18" ht="6" customHeight="1">
      <c r="A7" s="185"/>
      <c r="B7" s="185"/>
      <c r="C7" s="185"/>
      <c r="D7" s="186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</row>
    <row r="8" spans="1:18" s="393" customFormat="1" ht="15" customHeight="1">
      <c r="A8" s="134" t="s">
        <v>186</v>
      </c>
      <c r="B8" s="135">
        <v>22</v>
      </c>
      <c r="C8" s="136" t="s">
        <v>187</v>
      </c>
      <c r="D8" s="120">
        <v>267</v>
      </c>
      <c r="E8" s="137">
        <v>43</v>
      </c>
      <c r="F8" s="137">
        <v>224</v>
      </c>
      <c r="G8" s="137">
        <v>17</v>
      </c>
      <c r="H8" s="137">
        <v>171</v>
      </c>
      <c r="I8" s="137">
        <v>49</v>
      </c>
      <c r="J8" s="126">
        <v>3</v>
      </c>
      <c r="K8" s="395">
        <v>1</v>
      </c>
      <c r="L8" s="396" t="s">
        <v>193</v>
      </c>
      <c r="M8" s="392" t="s">
        <v>408</v>
      </c>
      <c r="N8" s="392">
        <v>1</v>
      </c>
      <c r="O8" s="138">
        <v>7</v>
      </c>
      <c r="P8" s="138">
        <v>5</v>
      </c>
      <c r="Q8" s="138" t="s">
        <v>193</v>
      </c>
      <c r="R8" s="138">
        <v>13</v>
      </c>
    </row>
    <row r="9" spans="1:18" ht="15" customHeight="1">
      <c r="A9" s="619" t="s">
        <v>325</v>
      </c>
      <c r="B9" s="659"/>
      <c r="C9" s="660"/>
      <c r="D9" s="120">
        <v>105</v>
      </c>
      <c r="E9" s="137">
        <v>22</v>
      </c>
      <c r="F9" s="137">
        <v>83</v>
      </c>
      <c r="G9" s="137">
        <v>5</v>
      </c>
      <c r="H9" s="126">
        <v>77</v>
      </c>
      <c r="I9" s="126">
        <v>8</v>
      </c>
      <c r="J9" s="126">
        <v>2</v>
      </c>
      <c r="K9" s="93" t="s">
        <v>193</v>
      </c>
      <c r="L9" s="396" t="s">
        <v>193</v>
      </c>
      <c r="M9" s="392" t="s">
        <v>408</v>
      </c>
      <c r="N9" s="126">
        <v>1</v>
      </c>
      <c r="O9" s="126">
        <v>4</v>
      </c>
      <c r="P9" s="126">
        <v>4</v>
      </c>
      <c r="Q9" s="138" t="s">
        <v>193</v>
      </c>
      <c r="R9" s="126">
        <v>4</v>
      </c>
    </row>
    <row r="10" spans="1:18" ht="12">
      <c r="A10" s="236"/>
      <c r="B10" s="237"/>
      <c r="C10" s="238"/>
      <c r="D10" s="137"/>
      <c r="E10" s="394"/>
      <c r="F10" s="137"/>
      <c r="G10" s="126"/>
      <c r="H10" s="137"/>
      <c r="I10" s="126"/>
      <c r="J10" s="126"/>
      <c r="K10" s="126"/>
      <c r="L10" s="126"/>
      <c r="M10" s="126"/>
      <c r="N10" s="126"/>
      <c r="O10" s="126"/>
      <c r="P10" s="126"/>
      <c r="Q10" s="126"/>
      <c r="R10" s="92"/>
    </row>
    <row r="11" spans="1:18" s="393" customFormat="1" ht="15" customHeight="1">
      <c r="A11" s="134" t="s">
        <v>186</v>
      </c>
      <c r="B11" s="135">
        <v>27</v>
      </c>
      <c r="C11" s="136" t="s">
        <v>187</v>
      </c>
      <c r="D11" s="120">
        <v>281</v>
      </c>
      <c r="E11" s="137">
        <v>83</v>
      </c>
      <c r="F11" s="137">
        <v>198</v>
      </c>
      <c r="G11" s="137">
        <v>18</v>
      </c>
      <c r="H11" s="137">
        <v>117</v>
      </c>
      <c r="I11" s="137">
        <v>97</v>
      </c>
      <c r="J11" s="126">
        <v>4</v>
      </c>
      <c r="K11" s="126">
        <v>1</v>
      </c>
      <c r="L11" s="126">
        <v>14</v>
      </c>
      <c r="M11" s="138" t="s">
        <v>193</v>
      </c>
      <c r="N11" s="126">
        <v>1</v>
      </c>
      <c r="O11" s="126">
        <v>6</v>
      </c>
      <c r="P11" s="126">
        <v>6</v>
      </c>
      <c r="Q11" s="126">
        <v>1</v>
      </c>
      <c r="R11" s="137">
        <v>16</v>
      </c>
    </row>
    <row r="12" spans="1:18" ht="15" customHeight="1">
      <c r="A12" s="619" t="s">
        <v>325</v>
      </c>
      <c r="B12" s="659"/>
      <c r="C12" s="660"/>
      <c r="D12" s="120">
        <v>106</v>
      </c>
      <c r="E12" s="137">
        <v>43</v>
      </c>
      <c r="F12" s="137">
        <v>63</v>
      </c>
      <c r="G12" s="137">
        <v>4</v>
      </c>
      <c r="H12" s="126">
        <v>39</v>
      </c>
      <c r="I12" s="126">
        <v>33</v>
      </c>
      <c r="J12" s="126">
        <v>2</v>
      </c>
      <c r="K12" s="138" t="s">
        <v>193</v>
      </c>
      <c r="L12" s="126">
        <v>13</v>
      </c>
      <c r="M12" s="138" t="s">
        <v>193</v>
      </c>
      <c r="N12" s="126">
        <v>1</v>
      </c>
      <c r="O12" s="126">
        <v>3</v>
      </c>
      <c r="P12" s="126">
        <v>4</v>
      </c>
      <c r="Q12" s="138" t="s">
        <v>193</v>
      </c>
      <c r="R12" s="126">
        <v>7</v>
      </c>
    </row>
    <row r="13" spans="1:18" ht="12">
      <c r="A13" s="236"/>
      <c r="B13" s="237"/>
      <c r="C13" s="238"/>
      <c r="D13" s="137"/>
      <c r="E13" s="394"/>
      <c r="F13" s="137"/>
      <c r="G13" s="126"/>
      <c r="H13" s="137"/>
      <c r="I13" s="126"/>
      <c r="J13" s="126"/>
      <c r="K13" s="126"/>
      <c r="L13" s="126"/>
      <c r="M13" s="126"/>
      <c r="N13" s="126"/>
      <c r="O13" s="126"/>
      <c r="P13" s="126"/>
      <c r="Q13" s="126"/>
      <c r="R13" s="92"/>
    </row>
    <row r="14" spans="1:18" s="393" customFormat="1" ht="15" customHeight="1">
      <c r="A14" s="134" t="s">
        <v>539</v>
      </c>
      <c r="B14" s="135">
        <v>2</v>
      </c>
      <c r="C14" s="136" t="s">
        <v>187</v>
      </c>
      <c r="D14" s="120">
        <v>401</v>
      </c>
      <c r="E14" s="137">
        <v>137</v>
      </c>
      <c r="F14" s="137">
        <v>264</v>
      </c>
      <c r="G14" s="137">
        <v>19</v>
      </c>
      <c r="H14" s="137">
        <v>161</v>
      </c>
      <c r="I14" s="137">
        <v>125</v>
      </c>
      <c r="J14" s="126">
        <v>5</v>
      </c>
      <c r="K14" s="126">
        <v>2</v>
      </c>
      <c r="L14" s="126">
        <v>63</v>
      </c>
      <c r="M14" s="138" t="s">
        <v>193</v>
      </c>
      <c r="N14" s="126">
        <v>2</v>
      </c>
      <c r="O14" s="126">
        <v>5</v>
      </c>
      <c r="P14" s="126">
        <v>5</v>
      </c>
      <c r="Q14" s="138" t="s">
        <v>193</v>
      </c>
      <c r="R14" s="137">
        <v>14</v>
      </c>
    </row>
    <row r="15" spans="1:18" ht="15" customHeight="1">
      <c r="A15" s="619" t="s">
        <v>325</v>
      </c>
      <c r="B15" s="659"/>
      <c r="C15" s="660"/>
      <c r="D15" s="120">
        <v>114</v>
      </c>
      <c r="E15" s="137">
        <v>23</v>
      </c>
      <c r="F15" s="137">
        <v>91</v>
      </c>
      <c r="G15" s="137">
        <v>6</v>
      </c>
      <c r="H15" s="126">
        <v>51</v>
      </c>
      <c r="I15" s="126">
        <v>16</v>
      </c>
      <c r="J15" s="126">
        <v>4</v>
      </c>
      <c r="K15" s="138" t="s">
        <v>193</v>
      </c>
      <c r="L15" s="126">
        <v>31</v>
      </c>
      <c r="M15" s="138" t="s">
        <v>193</v>
      </c>
      <c r="N15" s="138" t="s">
        <v>193</v>
      </c>
      <c r="O15" s="138" t="s">
        <v>193</v>
      </c>
      <c r="P15" s="126">
        <v>3</v>
      </c>
      <c r="Q15" s="138" t="s">
        <v>193</v>
      </c>
      <c r="R15" s="126">
        <v>3</v>
      </c>
    </row>
    <row r="16" spans="1:18" ht="6" customHeight="1" thickBot="1">
      <c r="A16" s="199"/>
      <c r="B16" s="200"/>
      <c r="C16" s="201"/>
      <c r="D16" s="202"/>
      <c r="E16" s="245"/>
      <c r="F16" s="202"/>
      <c r="G16" s="205"/>
      <c r="H16" s="202"/>
      <c r="I16" s="205"/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4" ht="6" customHeight="1">
      <c r="D17" s="213"/>
    </row>
    <row r="18" spans="1:4" ht="11.25">
      <c r="A18" t="s">
        <v>195</v>
      </c>
    </row>
    <row r="19" spans="1:4" ht="11.25">
      <c r="A19" t="s">
        <v>409</v>
      </c>
    </row>
  </sheetData>
  <mergeCells count="17">
    <mergeCell ref="A15:C15"/>
    <mergeCell ref="J5:J6"/>
    <mergeCell ref="A12:C12"/>
    <mergeCell ref="Q5:Q6"/>
    <mergeCell ref="A9:C9"/>
    <mergeCell ref="A5:C6"/>
    <mergeCell ref="D5:F5"/>
    <mergeCell ref="G5:G6"/>
    <mergeCell ref="H5:H6"/>
    <mergeCell ref="I5:I6"/>
    <mergeCell ref="R5:R6"/>
    <mergeCell ref="K5:K6"/>
    <mergeCell ref="L5:L6"/>
    <mergeCell ref="M5:M6"/>
    <mergeCell ref="N5:N6"/>
    <mergeCell ref="O5:O6"/>
    <mergeCell ref="P5:P6"/>
  </mergeCells>
  <phoneticPr fontId="12"/>
  <printOptions horizontalCentered="1"/>
  <pageMargins left="0.59055118110236227" right="0.59055118110236227" top="0.78740157480314965" bottom="0.59055118110236227" header="0.51181102362204722" footer="0.51181102362204722"/>
  <pageSetup paperSize="9" scale="77" orientation="landscape" r:id="rId1"/>
  <headerFooter alignWithMargins="0"/>
  <rowBreaks count="1" manualBreakCount="1">
    <brk id="2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59"/>
  <sheetViews>
    <sheetView view="pageBreakPreview" topLeftCell="A31" zoomScaleNormal="100" zoomScaleSheetLayoutView="100" workbookViewId="0">
      <selection activeCell="B7" sqref="B7"/>
    </sheetView>
  </sheetViews>
  <sheetFormatPr defaultRowHeight="15" customHeight="1"/>
  <cols>
    <col min="2" max="2" width="31" style="92" customWidth="1"/>
    <col min="3" max="20" width="13.5" customWidth="1"/>
  </cols>
  <sheetData>
    <row r="1" spans="1:20" s="35" customFormat="1" ht="15" customHeight="1">
      <c r="A1" s="397" t="s">
        <v>164</v>
      </c>
      <c r="B1" s="398"/>
      <c r="M1" s="262"/>
    </row>
    <row r="2" spans="1:20" s="35" customFormat="1" ht="15" customHeight="1">
      <c r="B2" s="398"/>
      <c r="M2" s="262"/>
    </row>
    <row r="3" spans="1:20" s="35" customFormat="1" ht="15" customHeight="1">
      <c r="A3" s="35" t="s">
        <v>410</v>
      </c>
      <c r="B3" s="398"/>
      <c r="M3" s="262"/>
    </row>
    <row r="4" spans="1:20" s="399" customFormat="1" ht="15" customHeight="1" thickBot="1">
      <c r="B4" s="268"/>
      <c r="H4" s="35"/>
      <c r="M4" s="400"/>
    </row>
    <row r="5" spans="1:20" ht="15" customHeight="1">
      <c r="A5" s="401"/>
      <c r="B5" s="402"/>
      <c r="C5" s="403"/>
      <c r="D5" s="404" t="s">
        <v>411</v>
      </c>
      <c r="E5" s="714" t="s">
        <v>412</v>
      </c>
      <c r="F5" s="715"/>
      <c r="G5" s="405"/>
      <c r="H5" s="406"/>
      <c r="I5" s="406"/>
      <c r="J5" s="714"/>
      <c r="K5" s="715"/>
      <c r="L5" s="405"/>
      <c r="M5" s="406"/>
      <c r="N5" s="406"/>
      <c r="O5" s="406"/>
      <c r="P5" s="716" t="s">
        <v>413</v>
      </c>
      <c r="Q5" s="717"/>
      <c r="R5" s="406"/>
      <c r="S5" s="406"/>
      <c r="T5" s="718"/>
    </row>
    <row r="6" spans="1:20" s="407" customFormat="1" ht="15" customHeight="1">
      <c r="B6" s="408"/>
      <c r="C6" s="409"/>
      <c r="D6" s="409" t="s">
        <v>411</v>
      </c>
      <c r="E6" s="720" t="s">
        <v>414</v>
      </c>
      <c r="F6" s="721"/>
      <c r="G6" s="722"/>
      <c r="H6" s="723"/>
      <c r="I6" s="410" t="s">
        <v>411</v>
      </c>
      <c r="J6" s="411" t="s">
        <v>415</v>
      </c>
      <c r="K6" s="721" t="s">
        <v>416</v>
      </c>
      <c r="L6" s="721"/>
      <c r="M6" s="412"/>
      <c r="N6" s="412" t="s">
        <v>417</v>
      </c>
      <c r="O6" s="413" t="s">
        <v>411</v>
      </c>
      <c r="P6" s="414"/>
      <c r="Q6" s="415"/>
      <c r="R6" s="416"/>
      <c r="S6" s="413" t="s">
        <v>411</v>
      </c>
      <c r="T6" s="719"/>
    </row>
    <row r="7" spans="1:20" s="407" customFormat="1" ht="15" customHeight="1">
      <c r="B7" s="408" t="s">
        <v>319</v>
      </c>
      <c r="C7" s="417" t="s">
        <v>418</v>
      </c>
      <c r="D7" s="409"/>
      <c r="E7" s="409" t="s">
        <v>411</v>
      </c>
      <c r="F7" s="409"/>
      <c r="G7" s="409" t="s">
        <v>411</v>
      </c>
      <c r="H7" s="418" t="s">
        <v>411</v>
      </c>
      <c r="I7" s="419" t="s">
        <v>411</v>
      </c>
      <c r="J7" s="420" t="s">
        <v>411</v>
      </c>
      <c r="K7" s="420"/>
      <c r="L7" s="409" t="s">
        <v>411</v>
      </c>
      <c r="M7" s="409" t="s">
        <v>411</v>
      </c>
      <c r="N7" s="409" t="s">
        <v>411</v>
      </c>
      <c r="O7" s="413"/>
      <c r="P7" s="413"/>
      <c r="Q7" s="413"/>
      <c r="R7" s="413"/>
      <c r="S7" s="413"/>
      <c r="T7" s="421" t="s">
        <v>419</v>
      </c>
    </row>
    <row r="8" spans="1:20" s="407" customFormat="1" ht="36">
      <c r="A8" s="422"/>
      <c r="B8" s="423"/>
      <c r="C8" s="424" t="s">
        <v>420</v>
      </c>
      <c r="D8" s="425" t="s">
        <v>418</v>
      </c>
      <c r="E8" s="425" t="s">
        <v>418</v>
      </c>
      <c r="F8" s="425" t="s">
        <v>421</v>
      </c>
      <c r="G8" s="425" t="s">
        <v>422</v>
      </c>
      <c r="H8" s="425" t="s">
        <v>423</v>
      </c>
      <c r="I8" s="426" t="s">
        <v>424</v>
      </c>
      <c r="J8" s="426" t="s">
        <v>418</v>
      </c>
      <c r="K8" s="426" t="s">
        <v>421</v>
      </c>
      <c r="L8" s="425" t="s">
        <v>422</v>
      </c>
      <c r="M8" s="425" t="s">
        <v>423</v>
      </c>
      <c r="N8" s="425" t="s">
        <v>424</v>
      </c>
      <c r="O8" s="427" t="s">
        <v>425</v>
      </c>
      <c r="P8" s="425" t="s">
        <v>418</v>
      </c>
      <c r="Q8" s="427" t="s">
        <v>426</v>
      </c>
      <c r="R8" s="427" t="s">
        <v>427</v>
      </c>
      <c r="S8" s="427" t="s">
        <v>428</v>
      </c>
      <c r="T8" s="428"/>
    </row>
    <row r="9" spans="1:20" s="407" customFormat="1" ht="6.75" customHeight="1">
      <c r="B9" s="408"/>
      <c r="C9" s="429"/>
      <c r="D9" s="429"/>
      <c r="E9" s="429"/>
      <c r="F9" s="430"/>
      <c r="G9" s="430"/>
      <c r="H9" s="430"/>
      <c r="I9" s="430"/>
      <c r="J9" s="430"/>
      <c r="K9" s="430"/>
      <c r="L9" s="430"/>
      <c r="M9" s="430"/>
      <c r="N9" s="430"/>
      <c r="O9" s="429"/>
      <c r="P9" s="429"/>
      <c r="Q9" s="429"/>
      <c r="R9" s="429"/>
      <c r="S9" s="429"/>
      <c r="T9" s="429"/>
    </row>
    <row r="10" spans="1:20" ht="15" customHeight="1">
      <c r="A10" s="431" t="s">
        <v>360</v>
      </c>
      <c r="B10" s="344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</row>
    <row r="11" spans="1:20" ht="15" customHeight="1">
      <c r="A11" s="103" t="s">
        <v>440</v>
      </c>
      <c r="B11" s="344"/>
      <c r="C11" s="432">
        <v>57588</v>
      </c>
      <c r="D11" s="432">
        <v>34531</v>
      </c>
      <c r="E11" s="432">
        <v>31801</v>
      </c>
      <c r="F11" s="432">
        <v>27384</v>
      </c>
      <c r="G11" s="432">
        <v>3799</v>
      </c>
      <c r="H11" s="432">
        <v>136</v>
      </c>
      <c r="I11" s="432">
        <v>482</v>
      </c>
      <c r="J11" s="432">
        <v>24525</v>
      </c>
      <c r="K11" s="432">
        <v>22027</v>
      </c>
      <c r="L11" s="432">
        <v>2117</v>
      </c>
      <c r="M11" s="432">
        <v>125</v>
      </c>
      <c r="N11" s="432">
        <v>256</v>
      </c>
      <c r="O11" s="432">
        <v>2730</v>
      </c>
      <c r="P11" s="432">
        <v>22099</v>
      </c>
      <c r="Q11" s="432">
        <v>8352</v>
      </c>
      <c r="R11" s="432">
        <v>3182</v>
      </c>
      <c r="S11" s="432">
        <v>10565</v>
      </c>
      <c r="T11" s="432">
        <v>958</v>
      </c>
    </row>
    <row r="12" spans="1:20" ht="15" customHeight="1">
      <c r="A12" s="92"/>
      <c r="B12" s="433" t="s">
        <v>429</v>
      </c>
      <c r="C12" s="432">
        <v>27728</v>
      </c>
      <c r="D12" s="432">
        <v>19763</v>
      </c>
      <c r="E12" s="432">
        <v>17870</v>
      </c>
      <c r="F12" s="432">
        <v>17130</v>
      </c>
      <c r="G12" s="432">
        <v>391</v>
      </c>
      <c r="H12" s="432">
        <v>61</v>
      </c>
      <c r="I12" s="432">
        <v>288</v>
      </c>
      <c r="J12" s="432">
        <v>13455</v>
      </c>
      <c r="K12" s="432">
        <v>13158</v>
      </c>
      <c r="L12" s="432">
        <v>149</v>
      </c>
      <c r="M12" s="432">
        <v>54</v>
      </c>
      <c r="N12" s="432">
        <v>94</v>
      </c>
      <c r="O12" s="432">
        <v>1893</v>
      </c>
      <c r="P12" s="432">
        <v>7457</v>
      </c>
      <c r="Q12" s="432">
        <v>835</v>
      </c>
      <c r="R12" s="432">
        <v>1661</v>
      </c>
      <c r="S12" s="432">
        <v>4961</v>
      </c>
      <c r="T12" s="432">
        <v>508</v>
      </c>
    </row>
    <row r="13" spans="1:20" ht="15" customHeight="1">
      <c r="A13" s="92"/>
      <c r="B13" s="433" t="s">
        <v>430</v>
      </c>
      <c r="C13" s="432">
        <v>29860</v>
      </c>
      <c r="D13" s="432">
        <v>14768</v>
      </c>
      <c r="E13" s="432">
        <v>13931</v>
      </c>
      <c r="F13" s="432">
        <v>10254</v>
      </c>
      <c r="G13" s="432">
        <v>3408</v>
      </c>
      <c r="H13" s="432">
        <v>75</v>
      </c>
      <c r="I13" s="432">
        <v>194</v>
      </c>
      <c r="J13" s="432">
        <v>11070</v>
      </c>
      <c r="K13" s="432">
        <v>8869</v>
      </c>
      <c r="L13" s="432">
        <v>1968</v>
      </c>
      <c r="M13" s="432">
        <v>71</v>
      </c>
      <c r="N13" s="432">
        <v>162</v>
      </c>
      <c r="O13" s="432">
        <v>837</v>
      </c>
      <c r="P13" s="432">
        <v>14642</v>
      </c>
      <c r="Q13" s="432">
        <v>7517</v>
      </c>
      <c r="R13" s="432">
        <v>1521</v>
      </c>
      <c r="S13" s="432">
        <v>5604</v>
      </c>
      <c r="T13" s="432">
        <v>450</v>
      </c>
    </row>
    <row r="14" spans="1:20" ht="15" customHeight="1">
      <c r="A14" s="103" t="s">
        <v>431</v>
      </c>
      <c r="B14" s="344"/>
      <c r="C14" s="432">
        <v>13575</v>
      </c>
      <c r="D14" s="432">
        <v>9125</v>
      </c>
      <c r="E14" s="432">
        <v>7656</v>
      </c>
      <c r="F14" s="432">
        <v>7264</v>
      </c>
      <c r="G14" s="432">
        <v>190</v>
      </c>
      <c r="H14" s="432">
        <v>131</v>
      </c>
      <c r="I14" s="432">
        <v>71</v>
      </c>
      <c r="J14" s="432">
        <v>6895</v>
      </c>
      <c r="K14" s="432">
        <v>6639</v>
      </c>
      <c r="L14" s="432">
        <v>100</v>
      </c>
      <c r="M14" s="432">
        <v>120</v>
      </c>
      <c r="N14" s="432">
        <v>36</v>
      </c>
      <c r="O14" s="432">
        <v>1469</v>
      </c>
      <c r="P14" s="432">
        <v>4222</v>
      </c>
      <c r="Q14" s="432">
        <v>442</v>
      </c>
      <c r="R14" s="432">
        <v>3166</v>
      </c>
      <c r="S14" s="432">
        <v>614</v>
      </c>
      <c r="T14" s="432">
        <v>228</v>
      </c>
    </row>
    <row r="15" spans="1:20" ht="15" customHeight="1">
      <c r="A15" s="92"/>
      <c r="B15" s="433" t="s">
        <v>429</v>
      </c>
      <c r="C15" s="432">
        <v>7885</v>
      </c>
      <c r="D15" s="432">
        <v>5608</v>
      </c>
      <c r="E15" s="432">
        <v>4548</v>
      </c>
      <c r="F15" s="432">
        <v>4349</v>
      </c>
      <c r="G15" s="432">
        <v>82</v>
      </c>
      <c r="H15" s="432">
        <v>59</v>
      </c>
      <c r="I15" s="432">
        <v>58</v>
      </c>
      <c r="J15" s="432">
        <v>3958</v>
      </c>
      <c r="K15" s="432">
        <v>3836</v>
      </c>
      <c r="L15" s="432">
        <v>42</v>
      </c>
      <c r="M15" s="432">
        <v>52</v>
      </c>
      <c r="N15" s="432">
        <v>28</v>
      </c>
      <c r="O15" s="432">
        <v>1060</v>
      </c>
      <c r="P15" s="432">
        <v>2134</v>
      </c>
      <c r="Q15" s="432">
        <v>121</v>
      </c>
      <c r="R15" s="432">
        <v>1656</v>
      </c>
      <c r="S15" s="432">
        <v>357</v>
      </c>
      <c r="T15" s="432">
        <v>143</v>
      </c>
    </row>
    <row r="16" spans="1:20" ht="15" customHeight="1">
      <c r="A16" s="92"/>
      <c r="B16" s="433" t="s">
        <v>430</v>
      </c>
      <c r="C16" s="432">
        <v>5690</v>
      </c>
      <c r="D16" s="432">
        <v>3517</v>
      </c>
      <c r="E16" s="432">
        <v>3108</v>
      </c>
      <c r="F16" s="432">
        <v>2915</v>
      </c>
      <c r="G16" s="432">
        <v>108</v>
      </c>
      <c r="H16" s="432">
        <v>72</v>
      </c>
      <c r="I16" s="432">
        <v>13</v>
      </c>
      <c r="J16" s="432">
        <v>2937</v>
      </c>
      <c r="K16" s="432">
        <v>2803</v>
      </c>
      <c r="L16" s="432">
        <v>58</v>
      </c>
      <c r="M16" s="432">
        <v>68</v>
      </c>
      <c r="N16" s="432">
        <v>8</v>
      </c>
      <c r="O16" s="432">
        <v>409</v>
      </c>
      <c r="P16" s="432">
        <v>2088</v>
      </c>
      <c r="Q16" s="432">
        <v>321</v>
      </c>
      <c r="R16" s="432">
        <v>1510</v>
      </c>
      <c r="S16" s="432">
        <v>257</v>
      </c>
      <c r="T16" s="432">
        <v>85</v>
      </c>
    </row>
    <row r="17" spans="1:20" ht="15" customHeight="1">
      <c r="A17" s="103" t="s">
        <v>432</v>
      </c>
      <c r="B17" s="344"/>
      <c r="C17" s="432">
        <v>35234</v>
      </c>
      <c r="D17" s="432">
        <v>22582</v>
      </c>
      <c r="E17" s="432">
        <v>21597</v>
      </c>
      <c r="F17" s="432">
        <v>18026</v>
      </c>
      <c r="G17" s="432">
        <v>3214</v>
      </c>
      <c r="H17" s="432">
        <v>4</v>
      </c>
      <c r="I17" s="432">
        <v>353</v>
      </c>
      <c r="J17" s="432">
        <v>15812</v>
      </c>
      <c r="K17" s="432">
        <v>13768</v>
      </c>
      <c r="L17" s="432">
        <v>1842</v>
      </c>
      <c r="M17" s="432">
        <v>4</v>
      </c>
      <c r="N17" s="432">
        <v>198</v>
      </c>
      <c r="O17" s="432">
        <v>985</v>
      </c>
      <c r="P17" s="432">
        <v>12188</v>
      </c>
      <c r="Q17" s="432">
        <v>6133</v>
      </c>
      <c r="R17" s="432">
        <v>9</v>
      </c>
      <c r="S17" s="432">
        <v>6046</v>
      </c>
      <c r="T17" s="432">
        <v>464</v>
      </c>
    </row>
    <row r="18" spans="1:20" ht="15" customHeight="1">
      <c r="A18" s="92"/>
      <c r="B18" s="433" t="s">
        <v>429</v>
      </c>
      <c r="C18" s="432">
        <v>17526</v>
      </c>
      <c r="D18" s="432">
        <v>13008</v>
      </c>
      <c r="E18" s="432">
        <v>12332</v>
      </c>
      <c r="F18" s="432">
        <v>11884</v>
      </c>
      <c r="G18" s="432">
        <v>253</v>
      </c>
      <c r="H18" s="432">
        <v>2</v>
      </c>
      <c r="I18" s="432">
        <v>193</v>
      </c>
      <c r="J18" s="432">
        <v>8851</v>
      </c>
      <c r="K18" s="432">
        <v>8697</v>
      </c>
      <c r="L18" s="432">
        <v>96</v>
      </c>
      <c r="M18" s="432">
        <v>2</v>
      </c>
      <c r="N18" s="432">
        <v>56</v>
      </c>
      <c r="O18" s="432">
        <v>676</v>
      </c>
      <c r="P18" s="432">
        <v>4292</v>
      </c>
      <c r="Q18" s="432">
        <v>587</v>
      </c>
      <c r="R18" s="432">
        <v>5</v>
      </c>
      <c r="S18" s="432">
        <v>3700</v>
      </c>
      <c r="T18" s="432">
        <v>226</v>
      </c>
    </row>
    <row r="19" spans="1:20" ht="15" customHeight="1">
      <c r="A19" s="92"/>
      <c r="B19" s="433" t="s">
        <v>430</v>
      </c>
      <c r="C19" s="432">
        <v>17708</v>
      </c>
      <c r="D19" s="432">
        <v>9574</v>
      </c>
      <c r="E19" s="432">
        <v>9265</v>
      </c>
      <c r="F19" s="432">
        <v>6142</v>
      </c>
      <c r="G19" s="432">
        <v>2961</v>
      </c>
      <c r="H19" s="432">
        <v>2</v>
      </c>
      <c r="I19" s="432">
        <v>160</v>
      </c>
      <c r="J19" s="432">
        <v>6961</v>
      </c>
      <c r="K19" s="432">
        <v>5071</v>
      </c>
      <c r="L19" s="432">
        <v>1746</v>
      </c>
      <c r="M19" s="432">
        <v>2</v>
      </c>
      <c r="N19" s="432">
        <v>142</v>
      </c>
      <c r="O19" s="432">
        <v>309</v>
      </c>
      <c r="P19" s="432">
        <v>7896</v>
      </c>
      <c r="Q19" s="432">
        <v>5546</v>
      </c>
      <c r="R19" s="432">
        <v>4</v>
      </c>
      <c r="S19" s="432">
        <v>2346</v>
      </c>
      <c r="T19" s="432">
        <v>238</v>
      </c>
    </row>
    <row r="20" spans="1:20" ht="15" customHeight="1">
      <c r="A20" s="103" t="s">
        <v>433</v>
      </c>
      <c r="B20" s="344"/>
      <c r="C20" s="432">
        <v>6123</v>
      </c>
      <c r="D20" s="432">
        <v>1023</v>
      </c>
      <c r="E20" s="432">
        <v>953</v>
      </c>
      <c r="F20" s="432">
        <v>657</v>
      </c>
      <c r="G20" s="432">
        <v>272</v>
      </c>
      <c r="H20" s="432" t="s">
        <v>193</v>
      </c>
      <c r="I20" s="432">
        <v>24</v>
      </c>
      <c r="J20" s="432">
        <v>478</v>
      </c>
      <c r="K20" s="432">
        <v>377</v>
      </c>
      <c r="L20" s="432">
        <v>94</v>
      </c>
      <c r="M20" s="432" t="s">
        <v>193</v>
      </c>
      <c r="N20" s="432">
        <v>7</v>
      </c>
      <c r="O20" s="432">
        <v>70</v>
      </c>
      <c r="P20" s="432">
        <v>5050</v>
      </c>
      <c r="Q20" s="432">
        <v>1525</v>
      </c>
      <c r="R20" s="432">
        <v>7</v>
      </c>
      <c r="S20" s="432">
        <v>3518</v>
      </c>
      <c r="T20" s="432">
        <v>50</v>
      </c>
    </row>
    <row r="21" spans="1:20" ht="15" customHeight="1">
      <c r="A21" s="92"/>
      <c r="B21" s="433" t="s">
        <v>429</v>
      </c>
      <c r="C21" s="432">
        <v>1229</v>
      </c>
      <c r="D21" s="432">
        <v>369</v>
      </c>
      <c r="E21" s="432">
        <v>331</v>
      </c>
      <c r="F21" s="432">
        <v>278</v>
      </c>
      <c r="G21" s="432">
        <v>37</v>
      </c>
      <c r="H21" s="432" t="s">
        <v>193</v>
      </c>
      <c r="I21" s="432">
        <v>16</v>
      </c>
      <c r="J21" s="432">
        <v>133</v>
      </c>
      <c r="K21" s="432">
        <v>126</v>
      </c>
      <c r="L21" s="432">
        <v>4</v>
      </c>
      <c r="M21" s="432" t="s">
        <v>193</v>
      </c>
      <c r="N21" s="432">
        <v>3</v>
      </c>
      <c r="O21" s="432">
        <v>38</v>
      </c>
      <c r="P21" s="432">
        <v>844</v>
      </c>
      <c r="Q21" s="432">
        <v>92</v>
      </c>
      <c r="R21" s="432" t="s">
        <v>193</v>
      </c>
      <c r="S21" s="432">
        <v>752</v>
      </c>
      <c r="T21" s="432">
        <v>16</v>
      </c>
    </row>
    <row r="22" spans="1:20" ht="15" customHeight="1">
      <c r="A22" s="92"/>
      <c r="B22" s="433" t="s">
        <v>430</v>
      </c>
      <c r="C22" s="432">
        <v>4894</v>
      </c>
      <c r="D22" s="432">
        <v>654</v>
      </c>
      <c r="E22" s="432">
        <v>622</v>
      </c>
      <c r="F22" s="432">
        <v>379</v>
      </c>
      <c r="G22" s="432">
        <v>235</v>
      </c>
      <c r="H22" s="432" t="s">
        <v>193</v>
      </c>
      <c r="I22" s="432">
        <v>8</v>
      </c>
      <c r="J22" s="432">
        <v>345</v>
      </c>
      <c r="K22" s="432">
        <v>251</v>
      </c>
      <c r="L22" s="432">
        <v>90</v>
      </c>
      <c r="M22" s="432" t="s">
        <v>193</v>
      </c>
      <c r="N22" s="432">
        <v>4</v>
      </c>
      <c r="O22" s="432">
        <v>32</v>
      </c>
      <c r="P22" s="432">
        <v>4206</v>
      </c>
      <c r="Q22" s="432">
        <v>1433</v>
      </c>
      <c r="R22" s="432">
        <v>7</v>
      </c>
      <c r="S22" s="432">
        <v>2766</v>
      </c>
      <c r="T22" s="432">
        <v>34</v>
      </c>
    </row>
    <row r="23" spans="1:20" ht="15" customHeight="1">
      <c r="A23" s="103" t="s">
        <v>434</v>
      </c>
      <c r="B23" s="344"/>
      <c r="C23" s="432">
        <v>2232</v>
      </c>
      <c r="D23" s="432">
        <v>1709</v>
      </c>
      <c r="E23" s="432">
        <v>1519</v>
      </c>
      <c r="F23" s="432">
        <v>1373</v>
      </c>
      <c r="G23" s="432">
        <v>116</v>
      </c>
      <c r="H23" s="432">
        <v>1</v>
      </c>
      <c r="I23" s="432">
        <v>29</v>
      </c>
      <c r="J23" s="432">
        <v>1289</v>
      </c>
      <c r="K23" s="432">
        <v>1197</v>
      </c>
      <c r="L23" s="432">
        <v>78</v>
      </c>
      <c r="M23" s="432">
        <v>1</v>
      </c>
      <c r="N23" s="432">
        <v>13</v>
      </c>
      <c r="O23" s="432">
        <v>190</v>
      </c>
      <c r="P23" s="432">
        <v>490</v>
      </c>
      <c r="Q23" s="432">
        <v>215</v>
      </c>
      <c r="R23" s="432" t="s">
        <v>193</v>
      </c>
      <c r="S23" s="432">
        <v>275</v>
      </c>
      <c r="T23" s="432">
        <v>33</v>
      </c>
    </row>
    <row r="24" spans="1:20" ht="15" customHeight="1">
      <c r="A24" s="92"/>
      <c r="B24" s="433" t="s">
        <v>429</v>
      </c>
      <c r="C24" s="432">
        <v>887</v>
      </c>
      <c r="D24" s="432">
        <v>721</v>
      </c>
      <c r="E24" s="432">
        <v>615</v>
      </c>
      <c r="F24" s="432">
        <v>581</v>
      </c>
      <c r="G24" s="432">
        <v>17</v>
      </c>
      <c r="H24" s="432" t="s">
        <v>193</v>
      </c>
      <c r="I24" s="432">
        <v>17</v>
      </c>
      <c r="J24" s="432">
        <v>486</v>
      </c>
      <c r="K24" s="432">
        <v>473</v>
      </c>
      <c r="L24" s="432">
        <v>7</v>
      </c>
      <c r="M24" s="432" t="s">
        <v>193</v>
      </c>
      <c r="N24" s="432">
        <v>6</v>
      </c>
      <c r="O24" s="432">
        <v>106</v>
      </c>
      <c r="P24" s="432">
        <v>153</v>
      </c>
      <c r="Q24" s="432">
        <v>32</v>
      </c>
      <c r="R24" s="432" t="s">
        <v>193</v>
      </c>
      <c r="S24" s="432">
        <v>121</v>
      </c>
      <c r="T24" s="432">
        <v>13</v>
      </c>
    </row>
    <row r="25" spans="1:20" ht="15" customHeight="1">
      <c r="A25" s="92"/>
      <c r="B25" s="433" t="s">
        <v>430</v>
      </c>
      <c r="C25" s="432">
        <v>1345</v>
      </c>
      <c r="D25" s="432">
        <v>988</v>
      </c>
      <c r="E25" s="432">
        <v>904</v>
      </c>
      <c r="F25" s="432">
        <v>792</v>
      </c>
      <c r="G25" s="432">
        <v>99</v>
      </c>
      <c r="H25" s="432">
        <v>1</v>
      </c>
      <c r="I25" s="432">
        <v>12</v>
      </c>
      <c r="J25" s="432">
        <v>803</v>
      </c>
      <c r="K25" s="432">
        <v>724</v>
      </c>
      <c r="L25" s="432">
        <v>71</v>
      </c>
      <c r="M25" s="432">
        <v>1</v>
      </c>
      <c r="N25" s="432">
        <v>7</v>
      </c>
      <c r="O25" s="432">
        <v>84</v>
      </c>
      <c r="P25" s="432">
        <v>337</v>
      </c>
      <c r="Q25" s="432">
        <v>183</v>
      </c>
      <c r="R25" s="432" t="s">
        <v>193</v>
      </c>
      <c r="S25" s="432">
        <v>154</v>
      </c>
      <c r="T25" s="432">
        <v>20</v>
      </c>
    </row>
    <row r="26" spans="1:20" ht="15" customHeight="1">
      <c r="A26" s="103" t="s">
        <v>441</v>
      </c>
      <c r="B26" s="344"/>
      <c r="C26" s="432">
        <v>424</v>
      </c>
      <c r="D26" s="432">
        <v>92</v>
      </c>
      <c r="E26" s="432">
        <v>76</v>
      </c>
      <c r="F26" s="432">
        <v>64</v>
      </c>
      <c r="G26" s="432">
        <v>7</v>
      </c>
      <c r="H26" s="432" t="s">
        <v>193</v>
      </c>
      <c r="I26" s="432">
        <v>5</v>
      </c>
      <c r="J26" s="432">
        <v>51</v>
      </c>
      <c r="K26" s="432">
        <v>46</v>
      </c>
      <c r="L26" s="432">
        <v>3</v>
      </c>
      <c r="M26" s="432" t="s">
        <v>193</v>
      </c>
      <c r="N26" s="432">
        <v>2</v>
      </c>
      <c r="O26" s="432">
        <v>16</v>
      </c>
      <c r="P26" s="432">
        <v>149</v>
      </c>
      <c r="Q26" s="432">
        <v>37</v>
      </c>
      <c r="R26" s="432" t="s">
        <v>193</v>
      </c>
      <c r="S26" s="432">
        <v>112</v>
      </c>
      <c r="T26" s="432">
        <v>183</v>
      </c>
    </row>
    <row r="27" spans="1:20" ht="15" customHeight="1">
      <c r="A27" s="92"/>
      <c r="B27" s="433" t="s">
        <v>429</v>
      </c>
      <c r="C27" s="432">
        <v>201</v>
      </c>
      <c r="D27" s="432">
        <v>57</v>
      </c>
      <c r="E27" s="432">
        <v>44</v>
      </c>
      <c r="F27" s="432">
        <v>38</v>
      </c>
      <c r="G27" s="432">
        <v>2</v>
      </c>
      <c r="H27" s="432" t="s">
        <v>193</v>
      </c>
      <c r="I27" s="432">
        <v>4</v>
      </c>
      <c r="J27" s="432">
        <v>27</v>
      </c>
      <c r="K27" s="432">
        <v>26</v>
      </c>
      <c r="L27" s="432" t="s">
        <v>193</v>
      </c>
      <c r="M27" s="432" t="s">
        <v>193</v>
      </c>
      <c r="N27" s="432">
        <v>1</v>
      </c>
      <c r="O27" s="432">
        <v>13</v>
      </c>
      <c r="P27" s="432">
        <v>34</v>
      </c>
      <c r="Q27" s="432">
        <v>3</v>
      </c>
      <c r="R27" s="432" t="s">
        <v>193</v>
      </c>
      <c r="S27" s="432">
        <v>31</v>
      </c>
      <c r="T27" s="432">
        <v>110</v>
      </c>
    </row>
    <row r="28" spans="1:20" ht="15" customHeight="1">
      <c r="A28" s="92"/>
      <c r="B28" s="433" t="s">
        <v>430</v>
      </c>
      <c r="C28" s="432">
        <v>223</v>
      </c>
      <c r="D28" s="432">
        <v>35</v>
      </c>
      <c r="E28" s="432">
        <v>32</v>
      </c>
      <c r="F28" s="432">
        <v>26</v>
      </c>
      <c r="G28" s="432">
        <v>5</v>
      </c>
      <c r="H28" s="432" t="s">
        <v>193</v>
      </c>
      <c r="I28" s="432">
        <v>1</v>
      </c>
      <c r="J28" s="432">
        <v>24</v>
      </c>
      <c r="K28" s="432">
        <v>20</v>
      </c>
      <c r="L28" s="432">
        <v>3</v>
      </c>
      <c r="M28" s="432" t="s">
        <v>193</v>
      </c>
      <c r="N28" s="432">
        <v>1</v>
      </c>
      <c r="O28" s="432">
        <v>3</v>
      </c>
      <c r="P28" s="432">
        <v>115</v>
      </c>
      <c r="Q28" s="432">
        <v>34</v>
      </c>
      <c r="R28" s="432" t="s">
        <v>193</v>
      </c>
      <c r="S28" s="432">
        <v>81</v>
      </c>
      <c r="T28" s="432">
        <v>73</v>
      </c>
    </row>
    <row r="29" spans="1:20" ht="15" customHeight="1">
      <c r="A29" s="103" t="s">
        <v>435</v>
      </c>
      <c r="B29" s="344"/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  <c r="S29" s="432"/>
      <c r="T29" s="432"/>
    </row>
    <row r="30" spans="1:20" ht="15" customHeight="1">
      <c r="A30" s="92"/>
      <c r="B30" s="433" t="s">
        <v>442</v>
      </c>
      <c r="C30" s="432">
        <v>9557</v>
      </c>
      <c r="D30" s="432">
        <v>5534</v>
      </c>
      <c r="E30" s="432">
        <v>5106</v>
      </c>
      <c r="F30" s="432">
        <v>4441</v>
      </c>
      <c r="G30" s="432">
        <v>588</v>
      </c>
      <c r="H30" s="432">
        <v>20</v>
      </c>
      <c r="I30" s="432">
        <v>57</v>
      </c>
      <c r="J30" s="432">
        <v>4280</v>
      </c>
      <c r="K30" s="432">
        <v>3812</v>
      </c>
      <c r="L30" s="432">
        <v>411</v>
      </c>
      <c r="M30" s="432">
        <v>20</v>
      </c>
      <c r="N30" s="432">
        <v>37</v>
      </c>
      <c r="O30" s="432">
        <v>428</v>
      </c>
      <c r="P30" s="432">
        <v>3903</v>
      </c>
      <c r="Q30" s="432">
        <v>1619</v>
      </c>
      <c r="R30" s="432">
        <v>613</v>
      </c>
      <c r="S30" s="432">
        <v>1671</v>
      </c>
      <c r="T30" s="432">
        <v>120</v>
      </c>
    </row>
    <row r="31" spans="1:20" ht="15" customHeight="1">
      <c r="A31" s="92"/>
      <c r="B31" s="433" t="s">
        <v>429</v>
      </c>
      <c r="C31" s="432">
        <v>4587</v>
      </c>
      <c r="D31" s="432">
        <v>3166</v>
      </c>
      <c r="E31" s="432">
        <v>2868</v>
      </c>
      <c r="F31" s="432">
        <v>2773</v>
      </c>
      <c r="G31" s="432">
        <v>56</v>
      </c>
      <c r="H31" s="432">
        <v>9</v>
      </c>
      <c r="I31" s="432">
        <v>30</v>
      </c>
      <c r="J31" s="432">
        <v>2364</v>
      </c>
      <c r="K31" s="432">
        <v>2315</v>
      </c>
      <c r="L31" s="432">
        <v>29</v>
      </c>
      <c r="M31" s="432">
        <v>9</v>
      </c>
      <c r="N31" s="432">
        <v>11</v>
      </c>
      <c r="O31" s="432">
        <v>298</v>
      </c>
      <c r="P31" s="432">
        <v>1359</v>
      </c>
      <c r="Q31" s="432">
        <v>172</v>
      </c>
      <c r="R31" s="432">
        <v>353</v>
      </c>
      <c r="S31" s="432">
        <v>834</v>
      </c>
      <c r="T31" s="432">
        <v>62</v>
      </c>
    </row>
    <row r="32" spans="1:20" ht="15" customHeight="1">
      <c r="A32" s="92"/>
      <c r="B32" s="433" t="s">
        <v>430</v>
      </c>
      <c r="C32" s="432">
        <v>4970</v>
      </c>
      <c r="D32" s="432">
        <v>2368</v>
      </c>
      <c r="E32" s="432">
        <v>2238</v>
      </c>
      <c r="F32" s="432">
        <v>1668</v>
      </c>
      <c r="G32" s="432">
        <v>532</v>
      </c>
      <c r="H32" s="432">
        <v>11</v>
      </c>
      <c r="I32" s="432">
        <v>27</v>
      </c>
      <c r="J32" s="432">
        <v>1916</v>
      </c>
      <c r="K32" s="432">
        <v>1497</v>
      </c>
      <c r="L32" s="432">
        <v>382</v>
      </c>
      <c r="M32" s="432">
        <v>11</v>
      </c>
      <c r="N32" s="432">
        <v>26</v>
      </c>
      <c r="O32" s="432">
        <v>130</v>
      </c>
      <c r="P32" s="432">
        <v>2544</v>
      </c>
      <c r="Q32" s="432">
        <v>1447</v>
      </c>
      <c r="R32" s="432">
        <v>260</v>
      </c>
      <c r="S32" s="432">
        <v>837</v>
      </c>
      <c r="T32" s="432">
        <v>58</v>
      </c>
    </row>
    <row r="33" spans="1:20" ht="15" customHeight="1">
      <c r="A33" s="92"/>
      <c r="B33" s="433" t="s">
        <v>431</v>
      </c>
      <c r="C33" s="432">
        <v>2154</v>
      </c>
      <c r="D33" s="432">
        <v>1361</v>
      </c>
      <c r="E33" s="432">
        <v>1119</v>
      </c>
      <c r="F33" s="432">
        <v>1073</v>
      </c>
      <c r="G33" s="432">
        <v>21</v>
      </c>
      <c r="H33" s="432">
        <v>20</v>
      </c>
      <c r="I33" s="432">
        <v>5</v>
      </c>
      <c r="J33" s="432">
        <v>1041</v>
      </c>
      <c r="K33" s="432">
        <v>1005</v>
      </c>
      <c r="L33" s="432">
        <v>13</v>
      </c>
      <c r="M33" s="432">
        <v>20</v>
      </c>
      <c r="N33" s="432">
        <v>3</v>
      </c>
      <c r="O33" s="432">
        <v>242</v>
      </c>
      <c r="P33" s="432">
        <v>758</v>
      </c>
      <c r="Q33" s="432">
        <v>76</v>
      </c>
      <c r="R33" s="432">
        <v>610</v>
      </c>
      <c r="S33" s="432">
        <v>72</v>
      </c>
      <c r="T33" s="432">
        <v>35</v>
      </c>
    </row>
    <row r="34" spans="1:20" ht="15" customHeight="1">
      <c r="A34" s="92"/>
      <c r="B34" s="433" t="s">
        <v>429</v>
      </c>
      <c r="C34" s="432">
        <v>1249</v>
      </c>
      <c r="D34" s="432">
        <v>824</v>
      </c>
      <c r="E34" s="432">
        <v>643</v>
      </c>
      <c r="F34" s="432">
        <v>622</v>
      </c>
      <c r="G34" s="432">
        <v>8</v>
      </c>
      <c r="H34" s="432">
        <v>9</v>
      </c>
      <c r="I34" s="432">
        <v>4</v>
      </c>
      <c r="J34" s="432">
        <v>586</v>
      </c>
      <c r="K34" s="432">
        <v>568</v>
      </c>
      <c r="L34" s="432">
        <v>6</v>
      </c>
      <c r="M34" s="432">
        <v>9</v>
      </c>
      <c r="N34" s="432">
        <v>3</v>
      </c>
      <c r="O34" s="432">
        <v>181</v>
      </c>
      <c r="P34" s="432">
        <v>407</v>
      </c>
      <c r="Q34" s="432">
        <v>16</v>
      </c>
      <c r="R34" s="432">
        <v>353</v>
      </c>
      <c r="S34" s="432">
        <v>38</v>
      </c>
      <c r="T34" s="432">
        <v>18</v>
      </c>
    </row>
    <row r="35" spans="1:20" ht="15" customHeight="1">
      <c r="A35" s="92"/>
      <c r="B35" s="433" t="s">
        <v>430</v>
      </c>
      <c r="C35" s="432">
        <v>905</v>
      </c>
      <c r="D35" s="432">
        <v>537</v>
      </c>
      <c r="E35" s="432">
        <v>476</v>
      </c>
      <c r="F35" s="432">
        <v>451</v>
      </c>
      <c r="G35" s="432">
        <v>13</v>
      </c>
      <c r="H35" s="432">
        <v>11</v>
      </c>
      <c r="I35" s="432">
        <v>1</v>
      </c>
      <c r="J35" s="432">
        <v>455</v>
      </c>
      <c r="K35" s="432">
        <v>437</v>
      </c>
      <c r="L35" s="432">
        <v>7</v>
      </c>
      <c r="M35" s="432">
        <v>11</v>
      </c>
      <c r="N35" s="432" t="s">
        <v>193</v>
      </c>
      <c r="O35" s="432">
        <v>61</v>
      </c>
      <c r="P35" s="432">
        <v>351</v>
      </c>
      <c r="Q35" s="432">
        <v>60</v>
      </c>
      <c r="R35" s="432">
        <v>257</v>
      </c>
      <c r="S35" s="432">
        <v>34</v>
      </c>
      <c r="T35" s="432">
        <v>17</v>
      </c>
    </row>
    <row r="36" spans="1:20" ht="15" customHeight="1">
      <c r="A36" s="92"/>
      <c r="B36" s="433" t="s">
        <v>432</v>
      </c>
      <c r="C36" s="432">
        <v>5996</v>
      </c>
      <c r="D36" s="432">
        <v>3731</v>
      </c>
      <c r="E36" s="432">
        <v>3592</v>
      </c>
      <c r="F36" s="432">
        <v>3032</v>
      </c>
      <c r="G36" s="432">
        <v>513</v>
      </c>
      <c r="H36" s="432" t="s">
        <v>193</v>
      </c>
      <c r="I36" s="432">
        <v>47</v>
      </c>
      <c r="J36" s="432">
        <v>2936</v>
      </c>
      <c r="K36" s="432">
        <v>2541</v>
      </c>
      <c r="L36" s="432">
        <v>362</v>
      </c>
      <c r="M36" s="432" t="s">
        <v>193</v>
      </c>
      <c r="N36" s="432">
        <v>33</v>
      </c>
      <c r="O36" s="432">
        <v>139</v>
      </c>
      <c r="P36" s="432">
        <v>2218</v>
      </c>
      <c r="Q36" s="432">
        <v>1205</v>
      </c>
      <c r="R36" s="432" t="s">
        <v>193</v>
      </c>
      <c r="S36" s="432">
        <v>1013</v>
      </c>
      <c r="T36" s="432">
        <v>47</v>
      </c>
    </row>
    <row r="37" spans="1:20" ht="15" customHeight="1">
      <c r="A37" s="92"/>
      <c r="B37" s="433" t="s">
        <v>429</v>
      </c>
      <c r="C37" s="432">
        <v>2990</v>
      </c>
      <c r="D37" s="432">
        <v>2174</v>
      </c>
      <c r="E37" s="432">
        <v>2081</v>
      </c>
      <c r="F37" s="432">
        <v>2014</v>
      </c>
      <c r="G37" s="432">
        <v>45</v>
      </c>
      <c r="H37" s="432" t="s">
        <v>193</v>
      </c>
      <c r="I37" s="432">
        <v>22</v>
      </c>
      <c r="J37" s="432">
        <v>1682</v>
      </c>
      <c r="K37" s="432">
        <v>1652</v>
      </c>
      <c r="L37" s="432">
        <v>22</v>
      </c>
      <c r="M37" s="432" t="s">
        <v>193</v>
      </c>
      <c r="N37" s="432">
        <v>8</v>
      </c>
      <c r="O37" s="432">
        <v>93</v>
      </c>
      <c r="P37" s="432">
        <v>792</v>
      </c>
      <c r="Q37" s="432">
        <v>124</v>
      </c>
      <c r="R37" s="432" t="s">
        <v>193</v>
      </c>
      <c r="S37" s="432">
        <v>668</v>
      </c>
      <c r="T37" s="432">
        <v>24</v>
      </c>
    </row>
    <row r="38" spans="1:20" ht="15" customHeight="1">
      <c r="A38" s="92"/>
      <c r="B38" s="433" t="s">
        <v>430</v>
      </c>
      <c r="C38" s="432">
        <v>3006</v>
      </c>
      <c r="D38" s="432">
        <v>1557</v>
      </c>
      <c r="E38" s="432">
        <v>1511</v>
      </c>
      <c r="F38" s="432">
        <v>1018</v>
      </c>
      <c r="G38" s="432">
        <v>468</v>
      </c>
      <c r="H38" s="432" t="s">
        <v>193</v>
      </c>
      <c r="I38" s="432">
        <v>25</v>
      </c>
      <c r="J38" s="432">
        <v>1254</v>
      </c>
      <c r="K38" s="432">
        <v>889</v>
      </c>
      <c r="L38" s="432">
        <v>340</v>
      </c>
      <c r="M38" s="432" t="s">
        <v>193</v>
      </c>
      <c r="N38" s="432">
        <v>25</v>
      </c>
      <c r="O38" s="432">
        <v>46</v>
      </c>
      <c r="P38" s="432">
        <v>1426</v>
      </c>
      <c r="Q38" s="432">
        <v>1081</v>
      </c>
      <c r="R38" s="432" t="s">
        <v>193</v>
      </c>
      <c r="S38" s="432">
        <v>345</v>
      </c>
      <c r="T38" s="432">
        <v>23</v>
      </c>
    </row>
    <row r="39" spans="1:20" ht="15" customHeight="1">
      <c r="A39" s="92"/>
      <c r="B39" s="433" t="s">
        <v>433</v>
      </c>
      <c r="C39" s="432">
        <v>992</v>
      </c>
      <c r="D39" s="432">
        <v>155</v>
      </c>
      <c r="E39" s="432">
        <v>145</v>
      </c>
      <c r="F39" s="432">
        <v>105</v>
      </c>
      <c r="G39" s="432">
        <v>38</v>
      </c>
      <c r="H39" s="432" t="s">
        <v>193</v>
      </c>
      <c r="I39" s="432">
        <v>2</v>
      </c>
      <c r="J39" s="432">
        <v>91</v>
      </c>
      <c r="K39" s="432">
        <v>65</v>
      </c>
      <c r="L39" s="432">
        <v>26</v>
      </c>
      <c r="M39" s="432" t="s">
        <v>193</v>
      </c>
      <c r="N39" s="432" t="s">
        <v>193</v>
      </c>
      <c r="O39" s="432">
        <v>10</v>
      </c>
      <c r="P39" s="432">
        <v>836</v>
      </c>
      <c r="Q39" s="432">
        <v>290</v>
      </c>
      <c r="R39" s="432">
        <v>3</v>
      </c>
      <c r="S39" s="432">
        <v>543</v>
      </c>
      <c r="T39" s="432">
        <v>1</v>
      </c>
    </row>
    <row r="40" spans="1:20" ht="15" customHeight="1">
      <c r="A40" s="92"/>
      <c r="B40" s="433" t="s">
        <v>429</v>
      </c>
      <c r="C40" s="432">
        <v>190</v>
      </c>
      <c r="D40" s="432">
        <v>55</v>
      </c>
      <c r="E40" s="432">
        <v>51</v>
      </c>
      <c r="F40" s="432">
        <v>47</v>
      </c>
      <c r="G40" s="432">
        <v>2</v>
      </c>
      <c r="H40" s="432" t="s">
        <v>193</v>
      </c>
      <c r="I40" s="432">
        <v>2</v>
      </c>
      <c r="J40" s="432">
        <v>22</v>
      </c>
      <c r="K40" s="432">
        <v>21</v>
      </c>
      <c r="L40" s="432">
        <v>1</v>
      </c>
      <c r="M40" s="432" t="s">
        <v>193</v>
      </c>
      <c r="N40" s="432" t="s">
        <v>193</v>
      </c>
      <c r="O40" s="432">
        <v>4</v>
      </c>
      <c r="P40" s="432">
        <v>135</v>
      </c>
      <c r="Q40" s="432">
        <v>24</v>
      </c>
      <c r="R40" s="432" t="s">
        <v>193</v>
      </c>
      <c r="S40" s="432">
        <v>111</v>
      </c>
      <c r="T40" s="432" t="s">
        <v>193</v>
      </c>
    </row>
    <row r="41" spans="1:20" ht="15" customHeight="1">
      <c r="A41" s="92"/>
      <c r="B41" s="433" t="s">
        <v>430</v>
      </c>
      <c r="C41" s="432">
        <v>802</v>
      </c>
      <c r="D41" s="432">
        <v>100</v>
      </c>
      <c r="E41" s="432">
        <v>94</v>
      </c>
      <c r="F41" s="432">
        <v>58</v>
      </c>
      <c r="G41" s="432">
        <v>36</v>
      </c>
      <c r="H41" s="432" t="s">
        <v>193</v>
      </c>
      <c r="I41" s="432" t="s">
        <v>193</v>
      </c>
      <c r="J41" s="432">
        <v>69</v>
      </c>
      <c r="K41" s="432">
        <v>44</v>
      </c>
      <c r="L41" s="432">
        <v>25</v>
      </c>
      <c r="M41" s="432" t="s">
        <v>193</v>
      </c>
      <c r="N41" s="432" t="s">
        <v>193</v>
      </c>
      <c r="O41" s="432">
        <v>6</v>
      </c>
      <c r="P41" s="432">
        <v>701</v>
      </c>
      <c r="Q41" s="432">
        <v>266</v>
      </c>
      <c r="R41" s="432">
        <v>3</v>
      </c>
      <c r="S41" s="432">
        <v>432</v>
      </c>
      <c r="T41" s="432">
        <v>1</v>
      </c>
    </row>
    <row r="42" spans="1:20" ht="15" customHeight="1">
      <c r="A42" s="92"/>
      <c r="B42" s="433" t="s">
        <v>434</v>
      </c>
      <c r="C42" s="432">
        <v>374</v>
      </c>
      <c r="D42" s="432">
        <v>281</v>
      </c>
      <c r="E42" s="432">
        <v>245</v>
      </c>
      <c r="F42" s="432">
        <v>226</v>
      </c>
      <c r="G42" s="432">
        <v>16</v>
      </c>
      <c r="H42" s="432" t="s">
        <v>193</v>
      </c>
      <c r="I42" s="432">
        <v>3</v>
      </c>
      <c r="J42" s="432">
        <v>208</v>
      </c>
      <c r="K42" s="432">
        <v>197</v>
      </c>
      <c r="L42" s="432">
        <v>10</v>
      </c>
      <c r="M42" s="432" t="s">
        <v>193</v>
      </c>
      <c r="N42" s="432">
        <v>1</v>
      </c>
      <c r="O42" s="432">
        <v>36</v>
      </c>
      <c r="P42" s="432">
        <v>87</v>
      </c>
      <c r="Q42" s="432">
        <v>47</v>
      </c>
      <c r="R42" s="432" t="s">
        <v>193</v>
      </c>
      <c r="S42" s="432">
        <v>40</v>
      </c>
      <c r="T42" s="432">
        <v>6</v>
      </c>
    </row>
    <row r="43" spans="1:20" ht="15" customHeight="1">
      <c r="A43" s="92"/>
      <c r="B43" s="433" t="s">
        <v>429</v>
      </c>
      <c r="C43" s="432">
        <v>133</v>
      </c>
      <c r="D43" s="432">
        <v>108</v>
      </c>
      <c r="E43" s="432">
        <v>89</v>
      </c>
      <c r="F43" s="432">
        <v>86</v>
      </c>
      <c r="G43" s="432">
        <v>1</v>
      </c>
      <c r="H43" s="432" t="s">
        <v>193</v>
      </c>
      <c r="I43" s="432">
        <v>2</v>
      </c>
      <c r="J43" s="432">
        <v>71</v>
      </c>
      <c r="K43" s="432">
        <v>71</v>
      </c>
      <c r="L43" s="432" t="s">
        <v>193</v>
      </c>
      <c r="M43" s="432" t="s">
        <v>193</v>
      </c>
      <c r="N43" s="432" t="s">
        <v>193</v>
      </c>
      <c r="O43" s="432">
        <v>19</v>
      </c>
      <c r="P43" s="432">
        <v>24</v>
      </c>
      <c r="Q43" s="432">
        <v>7</v>
      </c>
      <c r="R43" s="432" t="s">
        <v>193</v>
      </c>
      <c r="S43" s="432">
        <v>17</v>
      </c>
      <c r="T43" s="432">
        <v>1</v>
      </c>
    </row>
    <row r="44" spans="1:20" ht="15" customHeight="1">
      <c r="A44" s="92"/>
      <c r="B44" s="433" t="s">
        <v>430</v>
      </c>
      <c r="C44" s="432">
        <v>241</v>
      </c>
      <c r="D44" s="432">
        <v>173</v>
      </c>
      <c r="E44" s="432">
        <v>156</v>
      </c>
      <c r="F44" s="432">
        <v>140</v>
      </c>
      <c r="G44" s="432">
        <v>15</v>
      </c>
      <c r="H44" s="432" t="s">
        <v>193</v>
      </c>
      <c r="I44" s="432">
        <v>1</v>
      </c>
      <c r="J44" s="432">
        <v>137</v>
      </c>
      <c r="K44" s="432">
        <v>126</v>
      </c>
      <c r="L44" s="432">
        <v>10</v>
      </c>
      <c r="M44" s="432" t="s">
        <v>193</v>
      </c>
      <c r="N44" s="432">
        <v>1</v>
      </c>
      <c r="O44" s="432">
        <v>17</v>
      </c>
      <c r="P44" s="432">
        <v>63</v>
      </c>
      <c r="Q44" s="432">
        <v>40</v>
      </c>
      <c r="R44" s="432" t="s">
        <v>193</v>
      </c>
      <c r="S44" s="432">
        <v>23</v>
      </c>
      <c r="T44" s="432">
        <v>5</v>
      </c>
    </row>
    <row r="45" spans="1:20" ht="15" customHeight="1">
      <c r="A45" s="92"/>
      <c r="B45" s="433" t="s">
        <v>441</v>
      </c>
      <c r="C45" s="432">
        <v>41</v>
      </c>
      <c r="D45" s="432">
        <v>6</v>
      </c>
      <c r="E45" s="432">
        <v>5</v>
      </c>
      <c r="F45" s="432">
        <v>5</v>
      </c>
      <c r="G45" s="432" t="s">
        <v>193</v>
      </c>
      <c r="H45" s="432" t="s">
        <v>193</v>
      </c>
      <c r="I45" s="432" t="s">
        <v>193</v>
      </c>
      <c r="J45" s="432">
        <v>4</v>
      </c>
      <c r="K45" s="432">
        <v>4</v>
      </c>
      <c r="L45" s="432" t="s">
        <v>193</v>
      </c>
      <c r="M45" s="432" t="s">
        <v>193</v>
      </c>
      <c r="N45" s="432" t="s">
        <v>193</v>
      </c>
      <c r="O45" s="432">
        <v>1</v>
      </c>
      <c r="P45" s="432">
        <v>4</v>
      </c>
      <c r="Q45" s="432">
        <v>1</v>
      </c>
      <c r="R45" s="432" t="s">
        <v>193</v>
      </c>
      <c r="S45" s="432">
        <v>3</v>
      </c>
      <c r="T45" s="432">
        <v>31</v>
      </c>
    </row>
    <row r="46" spans="1:20" ht="15" customHeight="1">
      <c r="A46" s="92"/>
      <c r="B46" s="433" t="s">
        <v>429</v>
      </c>
      <c r="C46" s="432">
        <v>25</v>
      </c>
      <c r="D46" s="432">
        <v>5</v>
      </c>
      <c r="E46" s="432">
        <v>4</v>
      </c>
      <c r="F46" s="432">
        <v>4</v>
      </c>
      <c r="G46" s="432" t="s">
        <v>193</v>
      </c>
      <c r="H46" s="432" t="s">
        <v>193</v>
      </c>
      <c r="I46" s="432" t="s">
        <v>193</v>
      </c>
      <c r="J46" s="432">
        <v>3</v>
      </c>
      <c r="K46" s="432">
        <v>3</v>
      </c>
      <c r="L46" s="432" t="s">
        <v>193</v>
      </c>
      <c r="M46" s="432" t="s">
        <v>193</v>
      </c>
      <c r="N46" s="432" t="s">
        <v>193</v>
      </c>
      <c r="O46" s="432">
        <v>1</v>
      </c>
      <c r="P46" s="432">
        <v>1</v>
      </c>
      <c r="Q46" s="432">
        <v>1</v>
      </c>
      <c r="R46" s="432" t="s">
        <v>193</v>
      </c>
      <c r="S46" s="432" t="s">
        <v>193</v>
      </c>
      <c r="T46" s="432">
        <v>19</v>
      </c>
    </row>
    <row r="47" spans="1:20" ht="15" customHeight="1">
      <c r="A47" s="92"/>
      <c r="B47" s="433" t="s">
        <v>430</v>
      </c>
      <c r="C47" s="432">
        <v>16</v>
      </c>
      <c r="D47" s="432">
        <v>1</v>
      </c>
      <c r="E47" s="432">
        <v>1</v>
      </c>
      <c r="F47" s="432">
        <v>1</v>
      </c>
      <c r="G47" s="432" t="s">
        <v>193</v>
      </c>
      <c r="H47" s="432" t="s">
        <v>193</v>
      </c>
      <c r="I47" s="432" t="s">
        <v>193</v>
      </c>
      <c r="J47" s="432">
        <v>1</v>
      </c>
      <c r="K47" s="432">
        <v>1</v>
      </c>
      <c r="L47" s="432" t="s">
        <v>193</v>
      </c>
      <c r="M47" s="432" t="s">
        <v>193</v>
      </c>
      <c r="N47" s="432" t="s">
        <v>193</v>
      </c>
      <c r="O47" s="432" t="s">
        <v>193</v>
      </c>
      <c r="P47" s="432">
        <v>3</v>
      </c>
      <c r="Q47" s="432" t="s">
        <v>193</v>
      </c>
      <c r="R47" s="432" t="s">
        <v>193</v>
      </c>
      <c r="S47" s="432">
        <v>3</v>
      </c>
      <c r="T47" s="432">
        <v>12</v>
      </c>
    </row>
    <row r="48" spans="1:20" ht="15" customHeight="1">
      <c r="A48" s="103" t="s">
        <v>436</v>
      </c>
      <c r="B48" s="344"/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</row>
    <row r="49" spans="1:20" ht="15" customHeight="1">
      <c r="A49" s="92"/>
      <c r="B49" s="433" t="s">
        <v>442</v>
      </c>
      <c r="C49" s="432">
        <v>16526</v>
      </c>
      <c r="D49" s="432">
        <v>9958</v>
      </c>
      <c r="E49" s="432">
        <v>9057</v>
      </c>
      <c r="F49" s="432">
        <v>7788</v>
      </c>
      <c r="G49" s="432">
        <v>1084</v>
      </c>
      <c r="H49" s="432">
        <v>43</v>
      </c>
      <c r="I49" s="432">
        <v>142</v>
      </c>
      <c r="J49" s="432">
        <v>6706</v>
      </c>
      <c r="K49" s="432">
        <v>6028</v>
      </c>
      <c r="L49" s="432">
        <v>572</v>
      </c>
      <c r="M49" s="432">
        <v>40</v>
      </c>
      <c r="N49" s="432">
        <v>66</v>
      </c>
      <c r="O49" s="432">
        <v>901</v>
      </c>
      <c r="P49" s="432">
        <v>6385</v>
      </c>
      <c r="Q49" s="432">
        <v>2234</v>
      </c>
      <c r="R49" s="432">
        <v>927</v>
      </c>
      <c r="S49" s="432">
        <v>3224</v>
      </c>
      <c r="T49" s="432">
        <v>183</v>
      </c>
    </row>
    <row r="50" spans="1:20" ht="15" customHeight="1">
      <c r="A50" s="92"/>
      <c r="B50" s="433" t="s">
        <v>429</v>
      </c>
      <c r="C50" s="432">
        <v>8028</v>
      </c>
      <c r="D50" s="432">
        <v>5739</v>
      </c>
      <c r="E50" s="432">
        <v>5095</v>
      </c>
      <c r="F50" s="432">
        <v>4877</v>
      </c>
      <c r="G50" s="432">
        <v>111</v>
      </c>
      <c r="H50" s="432">
        <v>19</v>
      </c>
      <c r="I50" s="432">
        <v>88</v>
      </c>
      <c r="J50" s="432">
        <v>3678</v>
      </c>
      <c r="K50" s="432">
        <v>3589</v>
      </c>
      <c r="L50" s="432">
        <v>48</v>
      </c>
      <c r="M50" s="432">
        <v>17</v>
      </c>
      <c r="N50" s="432">
        <v>24</v>
      </c>
      <c r="O50" s="432">
        <v>644</v>
      </c>
      <c r="P50" s="432">
        <v>2193</v>
      </c>
      <c r="Q50" s="432">
        <v>214</v>
      </c>
      <c r="R50" s="432">
        <v>484</v>
      </c>
      <c r="S50" s="432">
        <v>1495</v>
      </c>
      <c r="T50" s="432">
        <v>96</v>
      </c>
    </row>
    <row r="51" spans="1:20" ht="15" customHeight="1">
      <c r="A51" s="92"/>
      <c r="B51" s="433" t="s">
        <v>430</v>
      </c>
      <c r="C51" s="432">
        <v>8498</v>
      </c>
      <c r="D51" s="432">
        <v>4219</v>
      </c>
      <c r="E51" s="432">
        <v>3962</v>
      </c>
      <c r="F51" s="432">
        <v>2911</v>
      </c>
      <c r="G51" s="432">
        <v>973</v>
      </c>
      <c r="H51" s="432">
        <v>24</v>
      </c>
      <c r="I51" s="432">
        <v>54</v>
      </c>
      <c r="J51" s="432">
        <v>3028</v>
      </c>
      <c r="K51" s="432">
        <v>2439</v>
      </c>
      <c r="L51" s="432">
        <v>524</v>
      </c>
      <c r="M51" s="432">
        <v>23</v>
      </c>
      <c r="N51" s="432">
        <v>42</v>
      </c>
      <c r="O51" s="432">
        <v>257</v>
      </c>
      <c r="P51" s="432">
        <v>4192</v>
      </c>
      <c r="Q51" s="432">
        <v>2020</v>
      </c>
      <c r="R51" s="432">
        <v>443</v>
      </c>
      <c r="S51" s="432">
        <v>1729</v>
      </c>
      <c r="T51" s="432">
        <v>87</v>
      </c>
    </row>
    <row r="52" spans="1:20" ht="15" customHeight="1">
      <c r="A52" s="92"/>
      <c r="B52" s="433" t="s">
        <v>431</v>
      </c>
      <c r="C52" s="432">
        <v>3960</v>
      </c>
      <c r="D52" s="432">
        <v>2704</v>
      </c>
      <c r="E52" s="432">
        <v>2214</v>
      </c>
      <c r="F52" s="432">
        <v>2097</v>
      </c>
      <c r="G52" s="432">
        <v>57</v>
      </c>
      <c r="H52" s="432">
        <v>41</v>
      </c>
      <c r="I52" s="432">
        <v>19</v>
      </c>
      <c r="J52" s="432">
        <v>1963</v>
      </c>
      <c r="K52" s="432">
        <v>1886</v>
      </c>
      <c r="L52" s="432">
        <v>28</v>
      </c>
      <c r="M52" s="432">
        <v>38</v>
      </c>
      <c r="N52" s="432">
        <v>11</v>
      </c>
      <c r="O52" s="432">
        <v>490</v>
      </c>
      <c r="P52" s="432">
        <v>1208</v>
      </c>
      <c r="Q52" s="432">
        <v>137</v>
      </c>
      <c r="R52" s="432">
        <v>925</v>
      </c>
      <c r="S52" s="432">
        <v>146</v>
      </c>
      <c r="T52" s="432">
        <v>48</v>
      </c>
    </row>
    <row r="53" spans="1:20" ht="15" customHeight="1">
      <c r="A53" s="92"/>
      <c r="B53" s="433" t="s">
        <v>429</v>
      </c>
      <c r="C53" s="432">
        <v>2339</v>
      </c>
      <c r="D53" s="432">
        <v>1703</v>
      </c>
      <c r="E53" s="432">
        <v>1351</v>
      </c>
      <c r="F53" s="432">
        <v>1291</v>
      </c>
      <c r="G53" s="432">
        <v>26</v>
      </c>
      <c r="H53" s="432">
        <v>18</v>
      </c>
      <c r="I53" s="432">
        <v>16</v>
      </c>
      <c r="J53" s="432">
        <v>1155</v>
      </c>
      <c r="K53" s="432">
        <v>1116</v>
      </c>
      <c r="L53" s="432">
        <v>13</v>
      </c>
      <c r="M53" s="432">
        <v>16</v>
      </c>
      <c r="N53" s="432">
        <v>10</v>
      </c>
      <c r="O53" s="432">
        <v>352</v>
      </c>
      <c r="P53" s="432">
        <v>607</v>
      </c>
      <c r="Q53" s="432">
        <v>40</v>
      </c>
      <c r="R53" s="432">
        <v>484</v>
      </c>
      <c r="S53" s="432">
        <v>83</v>
      </c>
      <c r="T53" s="432">
        <v>29</v>
      </c>
    </row>
    <row r="54" spans="1:20" ht="15" customHeight="1">
      <c r="A54" s="92"/>
      <c r="B54" s="433" t="s">
        <v>430</v>
      </c>
      <c r="C54" s="432">
        <v>1621</v>
      </c>
      <c r="D54" s="432">
        <v>1001</v>
      </c>
      <c r="E54" s="432">
        <v>863</v>
      </c>
      <c r="F54" s="432">
        <v>806</v>
      </c>
      <c r="G54" s="432">
        <v>31</v>
      </c>
      <c r="H54" s="432">
        <v>23</v>
      </c>
      <c r="I54" s="432">
        <v>3</v>
      </c>
      <c r="J54" s="432">
        <v>808</v>
      </c>
      <c r="K54" s="432">
        <v>770</v>
      </c>
      <c r="L54" s="432">
        <v>15</v>
      </c>
      <c r="M54" s="432">
        <v>22</v>
      </c>
      <c r="N54" s="432">
        <v>1</v>
      </c>
      <c r="O54" s="432">
        <v>138</v>
      </c>
      <c r="P54" s="432">
        <v>601</v>
      </c>
      <c r="Q54" s="432">
        <v>97</v>
      </c>
      <c r="R54" s="432">
        <v>441</v>
      </c>
      <c r="S54" s="432">
        <v>63</v>
      </c>
      <c r="T54" s="432">
        <v>19</v>
      </c>
    </row>
    <row r="55" spans="1:20" ht="15" customHeight="1">
      <c r="A55" s="92"/>
      <c r="B55" s="433" t="s">
        <v>432</v>
      </c>
      <c r="C55" s="432">
        <v>10051</v>
      </c>
      <c r="D55" s="432">
        <v>6459</v>
      </c>
      <c r="E55" s="432">
        <v>6139</v>
      </c>
      <c r="F55" s="432">
        <v>5117</v>
      </c>
      <c r="G55" s="432">
        <v>917</v>
      </c>
      <c r="H55" s="432">
        <v>2</v>
      </c>
      <c r="I55" s="432">
        <v>103</v>
      </c>
      <c r="J55" s="432">
        <v>4258</v>
      </c>
      <c r="K55" s="432">
        <v>3709</v>
      </c>
      <c r="L55" s="432">
        <v>501</v>
      </c>
      <c r="M55" s="432">
        <v>2</v>
      </c>
      <c r="N55" s="432">
        <v>46</v>
      </c>
      <c r="O55" s="432">
        <v>320</v>
      </c>
      <c r="P55" s="432">
        <v>3498</v>
      </c>
      <c r="Q55" s="432">
        <v>1634</v>
      </c>
      <c r="R55" s="432" t="s">
        <v>193</v>
      </c>
      <c r="S55" s="432">
        <v>1864</v>
      </c>
      <c r="T55" s="432">
        <v>94</v>
      </c>
    </row>
    <row r="56" spans="1:20" ht="15" customHeight="1">
      <c r="A56" s="92"/>
      <c r="B56" s="433" t="s">
        <v>429</v>
      </c>
      <c r="C56" s="432">
        <v>5009</v>
      </c>
      <c r="D56" s="432">
        <v>3699</v>
      </c>
      <c r="E56" s="432">
        <v>3463</v>
      </c>
      <c r="F56" s="432">
        <v>3334</v>
      </c>
      <c r="G56" s="432">
        <v>69</v>
      </c>
      <c r="H56" s="432">
        <v>1</v>
      </c>
      <c r="I56" s="432">
        <v>59</v>
      </c>
      <c r="J56" s="432">
        <v>2344</v>
      </c>
      <c r="K56" s="432">
        <v>2300</v>
      </c>
      <c r="L56" s="432">
        <v>33</v>
      </c>
      <c r="M56" s="432">
        <v>1</v>
      </c>
      <c r="N56" s="432">
        <v>10</v>
      </c>
      <c r="O56" s="432">
        <v>236</v>
      </c>
      <c r="P56" s="432">
        <v>1263</v>
      </c>
      <c r="Q56" s="432">
        <v>142</v>
      </c>
      <c r="R56" s="432" t="s">
        <v>193</v>
      </c>
      <c r="S56" s="432">
        <v>1121</v>
      </c>
      <c r="T56" s="432">
        <v>47</v>
      </c>
    </row>
    <row r="57" spans="1:20" ht="15" customHeight="1">
      <c r="A57" s="92"/>
      <c r="B57" s="433" t="s">
        <v>430</v>
      </c>
      <c r="C57" s="432">
        <v>5042</v>
      </c>
      <c r="D57" s="432">
        <v>2760</v>
      </c>
      <c r="E57" s="432">
        <v>2676</v>
      </c>
      <c r="F57" s="432">
        <v>1783</v>
      </c>
      <c r="G57" s="432">
        <v>848</v>
      </c>
      <c r="H57" s="432">
        <v>1</v>
      </c>
      <c r="I57" s="432">
        <v>44</v>
      </c>
      <c r="J57" s="432">
        <v>1914</v>
      </c>
      <c r="K57" s="432">
        <v>1409</v>
      </c>
      <c r="L57" s="432">
        <v>468</v>
      </c>
      <c r="M57" s="432">
        <v>1</v>
      </c>
      <c r="N57" s="432">
        <v>36</v>
      </c>
      <c r="O57" s="432">
        <v>84</v>
      </c>
      <c r="P57" s="432">
        <v>2235</v>
      </c>
      <c r="Q57" s="432">
        <v>1492</v>
      </c>
      <c r="R57" s="432" t="s">
        <v>193</v>
      </c>
      <c r="S57" s="432">
        <v>743</v>
      </c>
      <c r="T57" s="432">
        <v>47</v>
      </c>
    </row>
    <row r="58" spans="1:20" ht="15" customHeight="1">
      <c r="A58" s="92"/>
      <c r="B58" s="433" t="s">
        <v>433</v>
      </c>
      <c r="C58" s="432">
        <v>1828</v>
      </c>
      <c r="D58" s="432">
        <v>307</v>
      </c>
      <c r="E58" s="432">
        <v>283</v>
      </c>
      <c r="F58" s="432">
        <v>195</v>
      </c>
      <c r="G58" s="432">
        <v>80</v>
      </c>
      <c r="H58" s="432" t="s">
        <v>193</v>
      </c>
      <c r="I58" s="432">
        <v>8</v>
      </c>
      <c r="J58" s="432">
        <v>130</v>
      </c>
      <c r="K58" s="432">
        <v>105</v>
      </c>
      <c r="L58" s="432">
        <v>23</v>
      </c>
      <c r="M58" s="432" t="s">
        <v>193</v>
      </c>
      <c r="N58" s="432">
        <v>2</v>
      </c>
      <c r="O58" s="432">
        <v>24</v>
      </c>
      <c r="P58" s="432">
        <v>1515</v>
      </c>
      <c r="Q58" s="432">
        <v>401</v>
      </c>
      <c r="R58" s="432">
        <v>2</v>
      </c>
      <c r="S58" s="432">
        <v>1112</v>
      </c>
      <c r="T58" s="432">
        <v>6</v>
      </c>
    </row>
    <row r="59" spans="1:20" ht="15" customHeight="1">
      <c r="A59" s="92"/>
      <c r="B59" s="433" t="s">
        <v>429</v>
      </c>
      <c r="C59" s="432">
        <v>393</v>
      </c>
      <c r="D59" s="432">
        <v>120</v>
      </c>
      <c r="E59" s="432">
        <v>105</v>
      </c>
      <c r="F59" s="432">
        <v>85</v>
      </c>
      <c r="G59" s="432">
        <v>12</v>
      </c>
      <c r="H59" s="432" t="s">
        <v>193</v>
      </c>
      <c r="I59" s="432">
        <v>8</v>
      </c>
      <c r="J59" s="432">
        <v>43</v>
      </c>
      <c r="K59" s="432">
        <v>39</v>
      </c>
      <c r="L59" s="432">
        <v>2</v>
      </c>
      <c r="M59" s="432" t="s">
        <v>193</v>
      </c>
      <c r="N59" s="432">
        <v>2</v>
      </c>
      <c r="O59" s="432">
        <v>15</v>
      </c>
      <c r="P59" s="432">
        <v>270</v>
      </c>
      <c r="Q59" s="432">
        <v>24</v>
      </c>
      <c r="R59" s="432" t="s">
        <v>193</v>
      </c>
      <c r="S59" s="432">
        <v>246</v>
      </c>
      <c r="T59" s="432">
        <v>3</v>
      </c>
    </row>
    <row r="60" spans="1:20" ht="15" customHeight="1">
      <c r="A60" s="92"/>
      <c r="B60" s="433" t="s">
        <v>430</v>
      </c>
      <c r="C60" s="432">
        <v>1435</v>
      </c>
      <c r="D60" s="432">
        <v>187</v>
      </c>
      <c r="E60" s="432">
        <v>178</v>
      </c>
      <c r="F60" s="432">
        <v>110</v>
      </c>
      <c r="G60" s="432">
        <v>68</v>
      </c>
      <c r="H60" s="432" t="s">
        <v>193</v>
      </c>
      <c r="I60" s="432" t="s">
        <v>193</v>
      </c>
      <c r="J60" s="432">
        <v>87</v>
      </c>
      <c r="K60" s="432">
        <v>66</v>
      </c>
      <c r="L60" s="432">
        <v>21</v>
      </c>
      <c r="M60" s="432" t="s">
        <v>193</v>
      </c>
      <c r="N60" s="432" t="s">
        <v>193</v>
      </c>
      <c r="O60" s="432">
        <v>9</v>
      </c>
      <c r="P60" s="432">
        <v>1245</v>
      </c>
      <c r="Q60" s="432">
        <v>377</v>
      </c>
      <c r="R60" s="432">
        <v>2</v>
      </c>
      <c r="S60" s="432">
        <v>866</v>
      </c>
      <c r="T60" s="432">
        <v>3</v>
      </c>
    </row>
    <row r="61" spans="1:20" ht="15" customHeight="1">
      <c r="A61" s="92"/>
      <c r="B61" s="433" t="s">
        <v>434</v>
      </c>
      <c r="C61" s="432">
        <v>602</v>
      </c>
      <c r="D61" s="432">
        <v>463</v>
      </c>
      <c r="E61" s="432">
        <v>399</v>
      </c>
      <c r="F61" s="432">
        <v>360</v>
      </c>
      <c r="G61" s="432">
        <v>29</v>
      </c>
      <c r="H61" s="432" t="s">
        <v>193</v>
      </c>
      <c r="I61" s="432">
        <v>10</v>
      </c>
      <c r="J61" s="432">
        <v>339</v>
      </c>
      <c r="K61" s="432">
        <v>313</v>
      </c>
      <c r="L61" s="432">
        <v>20</v>
      </c>
      <c r="M61" s="432" t="s">
        <v>193</v>
      </c>
      <c r="N61" s="432">
        <v>6</v>
      </c>
      <c r="O61" s="432">
        <v>64</v>
      </c>
      <c r="P61" s="432">
        <v>133</v>
      </c>
      <c r="Q61" s="432">
        <v>57</v>
      </c>
      <c r="R61" s="432" t="s">
        <v>193</v>
      </c>
      <c r="S61" s="432">
        <v>76</v>
      </c>
      <c r="T61" s="432">
        <v>6</v>
      </c>
    </row>
    <row r="62" spans="1:20" ht="15" customHeight="1">
      <c r="A62" s="92"/>
      <c r="B62" s="433" t="s">
        <v>429</v>
      </c>
      <c r="C62" s="432">
        <v>248</v>
      </c>
      <c r="D62" s="432">
        <v>202</v>
      </c>
      <c r="E62" s="432">
        <v>162</v>
      </c>
      <c r="F62" s="432">
        <v>155</v>
      </c>
      <c r="G62" s="432">
        <v>3</v>
      </c>
      <c r="H62" s="432" t="s">
        <v>193</v>
      </c>
      <c r="I62" s="432">
        <v>4</v>
      </c>
      <c r="J62" s="432">
        <v>127</v>
      </c>
      <c r="K62" s="432">
        <v>125</v>
      </c>
      <c r="L62" s="432" t="s">
        <v>193</v>
      </c>
      <c r="M62" s="432" t="s">
        <v>193</v>
      </c>
      <c r="N62" s="432">
        <v>2</v>
      </c>
      <c r="O62" s="432">
        <v>40</v>
      </c>
      <c r="P62" s="432">
        <v>45</v>
      </c>
      <c r="Q62" s="432">
        <v>7</v>
      </c>
      <c r="R62" s="432" t="s">
        <v>193</v>
      </c>
      <c r="S62" s="432">
        <v>38</v>
      </c>
      <c r="T62" s="432">
        <v>1</v>
      </c>
    </row>
    <row r="63" spans="1:20" ht="15" customHeight="1">
      <c r="A63" s="92"/>
      <c r="B63" s="433" t="s">
        <v>430</v>
      </c>
      <c r="C63" s="432">
        <v>354</v>
      </c>
      <c r="D63" s="432">
        <v>261</v>
      </c>
      <c r="E63" s="432">
        <v>237</v>
      </c>
      <c r="F63" s="432">
        <v>205</v>
      </c>
      <c r="G63" s="432">
        <v>26</v>
      </c>
      <c r="H63" s="432" t="s">
        <v>193</v>
      </c>
      <c r="I63" s="432">
        <v>6</v>
      </c>
      <c r="J63" s="432">
        <v>212</v>
      </c>
      <c r="K63" s="432">
        <v>188</v>
      </c>
      <c r="L63" s="432">
        <v>20</v>
      </c>
      <c r="M63" s="432" t="s">
        <v>193</v>
      </c>
      <c r="N63" s="432">
        <v>4</v>
      </c>
      <c r="O63" s="432">
        <v>24</v>
      </c>
      <c r="P63" s="432">
        <v>88</v>
      </c>
      <c r="Q63" s="432">
        <v>50</v>
      </c>
      <c r="R63" s="432" t="s">
        <v>193</v>
      </c>
      <c r="S63" s="432">
        <v>38</v>
      </c>
      <c r="T63" s="432">
        <v>5</v>
      </c>
    </row>
    <row r="64" spans="1:20" ht="15" customHeight="1">
      <c r="A64" s="92"/>
      <c r="B64" s="433" t="s">
        <v>441</v>
      </c>
      <c r="C64" s="432">
        <v>85</v>
      </c>
      <c r="D64" s="432">
        <v>25</v>
      </c>
      <c r="E64" s="432">
        <v>22</v>
      </c>
      <c r="F64" s="432">
        <v>19</v>
      </c>
      <c r="G64" s="432">
        <v>1</v>
      </c>
      <c r="H64" s="432" t="s">
        <v>193</v>
      </c>
      <c r="I64" s="432">
        <v>2</v>
      </c>
      <c r="J64" s="432">
        <v>16</v>
      </c>
      <c r="K64" s="432">
        <v>15</v>
      </c>
      <c r="L64" s="432" t="s">
        <v>193</v>
      </c>
      <c r="M64" s="432" t="s">
        <v>193</v>
      </c>
      <c r="N64" s="432">
        <v>1</v>
      </c>
      <c r="O64" s="432">
        <v>3</v>
      </c>
      <c r="P64" s="432">
        <v>31</v>
      </c>
      <c r="Q64" s="432">
        <v>5</v>
      </c>
      <c r="R64" s="432" t="s">
        <v>193</v>
      </c>
      <c r="S64" s="432">
        <v>26</v>
      </c>
      <c r="T64" s="432">
        <v>29</v>
      </c>
    </row>
    <row r="65" spans="1:20" ht="15" customHeight="1">
      <c r="A65" s="92"/>
      <c r="B65" s="433" t="s">
        <v>429</v>
      </c>
      <c r="C65" s="432">
        <v>39</v>
      </c>
      <c r="D65" s="432">
        <v>15</v>
      </c>
      <c r="E65" s="432">
        <v>14</v>
      </c>
      <c r="F65" s="432">
        <v>12</v>
      </c>
      <c r="G65" s="432">
        <v>1</v>
      </c>
      <c r="H65" s="432" t="s">
        <v>193</v>
      </c>
      <c r="I65" s="432">
        <v>1</v>
      </c>
      <c r="J65" s="432">
        <v>9</v>
      </c>
      <c r="K65" s="432">
        <v>9</v>
      </c>
      <c r="L65" s="432" t="s">
        <v>193</v>
      </c>
      <c r="M65" s="432" t="s">
        <v>193</v>
      </c>
      <c r="N65" s="432" t="s">
        <v>193</v>
      </c>
      <c r="O65" s="432">
        <v>1</v>
      </c>
      <c r="P65" s="432">
        <v>8</v>
      </c>
      <c r="Q65" s="432">
        <v>1</v>
      </c>
      <c r="R65" s="432" t="s">
        <v>193</v>
      </c>
      <c r="S65" s="432">
        <v>7</v>
      </c>
      <c r="T65" s="432">
        <v>16</v>
      </c>
    </row>
    <row r="66" spans="1:20" ht="15" customHeight="1">
      <c r="A66" s="92"/>
      <c r="B66" s="433" t="s">
        <v>430</v>
      </c>
      <c r="C66" s="432">
        <v>46</v>
      </c>
      <c r="D66" s="432">
        <v>10</v>
      </c>
      <c r="E66" s="432">
        <v>8</v>
      </c>
      <c r="F66" s="432">
        <v>7</v>
      </c>
      <c r="G66" s="432" t="s">
        <v>193</v>
      </c>
      <c r="H66" s="432" t="s">
        <v>193</v>
      </c>
      <c r="I66" s="432">
        <v>1</v>
      </c>
      <c r="J66" s="432">
        <v>7</v>
      </c>
      <c r="K66" s="432">
        <v>6</v>
      </c>
      <c r="L66" s="432" t="s">
        <v>193</v>
      </c>
      <c r="M66" s="432" t="s">
        <v>193</v>
      </c>
      <c r="N66" s="432">
        <v>1</v>
      </c>
      <c r="O66" s="432">
        <v>2</v>
      </c>
      <c r="P66" s="432">
        <v>23</v>
      </c>
      <c r="Q66" s="432">
        <v>4</v>
      </c>
      <c r="R66" s="432" t="s">
        <v>193</v>
      </c>
      <c r="S66" s="432">
        <v>19</v>
      </c>
      <c r="T66" s="432">
        <v>13</v>
      </c>
    </row>
    <row r="67" spans="1:20" ht="15" customHeight="1">
      <c r="A67" s="103" t="s">
        <v>437</v>
      </c>
      <c r="B67" s="344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  <c r="O67" s="432"/>
      <c r="P67" s="432"/>
      <c r="Q67" s="432"/>
      <c r="R67" s="432"/>
      <c r="S67" s="432"/>
      <c r="T67" s="432"/>
    </row>
    <row r="68" spans="1:20" ht="15" customHeight="1">
      <c r="A68" s="92"/>
      <c r="B68" s="433" t="s">
        <v>442</v>
      </c>
      <c r="C68" s="432">
        <v>20394</v>
      </c>
      <c r="D68" s="432">
        <v>12379</v>
      </c>
      <c r="E68" s="432">
        <v>11468</v>
      </c>
      <c r="F68" s="432">
        <v>9889</v>
      </c>
      <c r="G68" s="432">
        <v>1337</v>
      </c>
      <c r="H68" s="432">
        <v>57</v>
      </c>
      <c r="I68" s="432">
        <v>185</v>
      </c>
      <c r="J68" s="432">
        <v>9266</v>
      </c>
      <c r="K68" s="432">
        <v>8300</v>
      </c>
      <c r="L68" s="432">
        <v>811</v>
      </c>
      <c r="M68" s="432">
        <v>52</v>
      </c>
      <c r="N68" s="432">
        <v>103</v>
      </c>
      <c r="O68" s="432">
        <v>911</v>
      </c>
      <c r="P68" s="432">
        <v>7565</v>
      </c>
      <c r="Q68" s="432">
        <v>2945</v>
      </c>
      <c r="R68" s="432">
        <v>1129</v>
      </c>
      <c r="S68" s="432">
        <v>3491</v>
      </c>
      <c r="T68" s="432">
        <v>450</v>
      </c>
    </row>
    <row r="69" spans="1:20" ht="15" customHeight="1">
      <c r="A69" s="92"/>
      <c r="B69" s="433" t="s">
        <v>429</v>
      </c>
      <c r="C69" s="432">
        <v>9736</v>
      </c>
      <c r="D69" s="432">
        <v>6961</v>
      </c>
      <c r="E69" s="432">
        <v>6362</v>
      </c>
      <c r="F69" s="432">
        <v>6109</v>
      </c>
      <c r="G69" s="432">
        <v>126</v>
      </c>
      <c r="H69" s="432">
        <v>25</v>
      </c>
      <c r="I69" s="432">
        <v>102</v>
      </c>
      <c r="J69" s="432">
        <v>5022</v>
      </c>
      <c r="K69" s="432">
        <v>4915</v>
      </c>
      <c r="L69" s="432">
        <v>48</v>
      </c>
      <c r="M69" s="432">
        <v>23</v>
      </c>
      <c r="N69" s="432">
        <v>36</v>
      </c>
      <c r="O69" s="432">
        <v>599</v>
      </c>
      <c r="P69" s="432">
        <v>2538</v>
      </c>
      <c r="Q69" s="432">
        <v>282</v>
      </c>
      <c r="R69" s="432">
        <v>567</v>
      </c>
      <c r="S69" s="432">
        <v>1689</v>
      </c>
      <c r="T69" s="432">
        <v>237</v>
      </c>
    </row>
    <row r="70" spans="1:20" ht="15" customHeight="1">
      <c r="A70" s="92"/>
      <c r="B70" s="433" t="s">
        <v>430</v>
      </c>
      <c r="C70" s="432">
        <v>10658</v>
      </c>
      <c r="D70" s="432">
        <v>5418</v>
      </c>
      <c r="E70" s="432">
        <v>5106</v>
      </c>
      <c r="F70" s="432">
        <v>3780</v>
      </c>
      <c r="G70" s="432">
        <v>1211</v>
      </c>
      <c r="H70" s="432">
        <v>32</v>
      </c>
      <c r="I70" s="432">
        <v>83</v>
      </c>
      <c r="J70" s="432">
        <v>4244</v>
      </c>
      <c r="K70" s="432">
        <v>3385</v>
      </c>
      <c r="L70" s="432">
        <v>763</v>
      </c>
      <c r="M70" s="432">
        <v>29</v>
      </c>
      <c r="N70" s="432">
        <v>67</v>
      </c>
      <c r="O70" s="432">
        <v>312</v>
      </c>
      <c r="P70" s="432">
        <v>5027</v>
      </c>
      <c r="Q70" s="432">
        <v>2663</v>
      </c>
      <c r="R70" s="432">
        <v>562</v>
      </c>
      <c r="S70" s="432">
        <v>1802</v>
      </c>
      <c r="T70" s="432">
        <v>213</v>
      </c>
    </row>
    <row r="71" spans="1:20" ht="15" customHeight="1">
      <c r="A71" s="92"/>
      <c r="B71" s="433" t="s">
        <v>431</v>
      </c>
      <c r="C71" s="432">
        <v>4924</v>
      </c>
      <c r="D71" s="432">
        <v>3272</v>
      </c>
      <c r="E71" s="432">
        <v>2800</v>
      </c>
      <c r="F71" s="432">
        <v>2649</v>
      </c>
      <c r="G71" s="432">
        <v>70</v>
      </c>
      <c r="H71" s="432">
        <v>55</v>
      </c>
      <c r="I71" s="432">
        <v>26</v>
      </c>
      <c r="J71" s="432">
        <v>2563</v>
      </c>
      <c r="K71" s="432">
        <v>2457</v>
      </c>
      <c r="L71" s="432">
        <v>42</v>
      </c>
      <c r="M71" s="432">
        <v>50</v>
      </c>
      <c r="N71" s="432">
        <v>14</v>
      </c>
      <c r="O71" s="432">
        <v>472</v>
      </c>
      <c r="P71" s="432">
        <v>1564</v>
      </c>
      <c r="Q71" s="432">
        <v>147</v>
      </c>
      <c r="R71" s="432">
        <v>1121</v>
      </c>
      <c r="S71" s="432">
        <v>296</v>
      </c>
      <c r="T71" s="432">
        <v>88</v>
      </c>
    </row>
    <row r="72" spans="1:20" ht="15" customHeight="1">
      <c r="A72" s="92"/>
      <c r="B72" s="433" t="s">
        <v>429</v>
      </c>
      <c r="C72" s="432">
        <v>2743</v>
      </c>
      <c r="D72" s="432">
        <v>1905</v>
      </c>
      <c r="E72" s="432">
        <v>1573</v>
      </c>
      <c r="F72" s="432">
        <v>1506</v>
      </c>
      <c r="G72" s="432">
        <v>25</v>
      </c>
      <c r="H72" s="432">
        <v>24</v>
      </c>
      <c r="I72" s="432">
        <v>18</v>
      </c>
      <c r="J72" s="432">
        <v>1396</v>
      </c>
      <c r="K72" s="432">
        <v>1351</v>
      </c>
      <c r="L72" s="432">
        <v>15</v>
      </c>
      <c r="M72" s="432">
        <v>22</v>
      </c>
      <c r="N72" s="432">
        <v>8</v>
      </c>
      <c r="O72" s="432">
        <v>332</v>
      </c>
      <c r="P72" s="432">
        <v>781</v>
      </c>
      <c r="Q72" s="432">
        <v>40</v>
      </c>
      <c r="R72" s="432">
        <v>563</v>
      </c>
      <c r="S72" s="432">
        <v>178</v>
      </c>
      <c r="T72" s="432">
        <v>57</v>
      </c>
    </row>
    <row r="73" spans="1:20" ht="15" customHeight="1">
      <c r="A73" s="92"/>
      <c r="B73" s="433" t="s">
        <v>430</v>
      </c>
      <c r="C73" s="432">
        <v>2181</v>
      </c>
      <c r="D73" s="432">
        <v>1367</v>
      </c>
      <c r="E73" s="432">
        <v>1227</v>
      </c>
      <c r="F73" s="432">
        <v>1143</v>
      </c>
      <c r="G73" s="432">
        <v>45</v>
      </c>
      <c r="H73" s="432">
        <v>31</v>
      </c>
      <c r="I73" s="432">
        <v>8</v>
      </c>
      <c r="J73" s="432">
        <v>1167</v>
      </c>
      <c r="K73" s="432">
        <v>1106</v>
      </c>
      <c r="L73" s="432">
        <v>27</v>
      </c>
      <c r="M73" s="432">
        <v>28</v>
      </c>
      <c r="N73" s="432">
        <v>6</v>
      </c>
      <c r="O73" s="432">
        <v>140</v>
      </c>
      <c r="P73" s="432">
        <v>783</v>
      </c>
      <c r="Q73" s="432">
        <v>107</v>
      </c>
      <c r="R73" s="432">
        <v>558</v>
      </c>
      <c r="S73" s="432">
        <v>118</v>
      </c>
      <c r="T73" s="432">
        <v>31</v>
      </c>
    </row>
    <row r="74" spans="1:20" ht="15" customHeight="1">
      <c r="A74" s="92"/>
      <c r="B74" s="433" t="s">
        <v>432</v>
      </c>
      <c r="C74" s="432">
        <v>12487</v>
      </c>
      <c r="D74" s="432">
        <v>8075</v>
      </c>
      <c r="E74" s="432">
        <v>7730</v>
      </c>
      <c r="F74" s="432">
        <v>6458</v>
      </c>
      <c r="G74" s="432">
        <v>1133</v>
      </c>
      <c r="H74" s="432">
        <v>2</v>
      </c>
      <c r="I74" s="432">
        <v>137</v>
      </c>
      <c r="J74" s="432">
        <v>6000</v>
      </c>
      <c r="K74" s="432">
        <v>5214</v>
      </c>
      <c r="L74" s="432">
        <v>702</v>
      </c>
      <c r="M74" s="432">
        <v>2</v>
      </c>
      <c r="N74" s="432">
        <v>82</v>
      </c>
      <c r="O74" s="432">
        <v>345</v>
      </c>
      <c r="P74" s="432">
        <v>4196</v>
      </c>
      <c r="Q74" s="432">
        <v>2197</v>
      </c>
      <c r="R74" s="432">
        <v>7</v>
      </c>
      <c r="S74" s="432">
        <v>1992</v>
      </c>
      <c r="T74" s="432">
        <v>216</v>
      </c>
    </row>
    <row r="75" spans="1:20" ht="15" customHeight="1">
      <c r="A75" s="92"/>
      <c r="B75" s="433" t="s">
        <v>429</v>
      </c>
      <c r="C75" s="432">
        <v>6195</v>
      </c>
      <c r="D75" s="432">
        <v>4655</v>
      </c>
      <c r="E75" s="432">
        <v>4435</v>
      </c>
      <c r="F75" s="432">
        <v>4283</v>
      </c>
      <c r="G75" s="432">
        <v>81</v>
      </c>
      <c r="H75" s="432">
        <v>1</v>
      </c>
      <c r="I75" s="432">
        <v>70</v>
      </c>
      <c r="J75" s="432">
        <v>3385</v>
      </c>
      <c r="K75" s="432">
        <v>3332</v>
      </c>
      <c r="L75" s="432">
        <v>28</v>
      </c>
      <c r="M75" s="432">
        <v>1</v>
      </c>
      <c r="N75" s="432">
        <v>24</v>
      </c>
      <c r="O75" s="432">
        <v>220</v>
      </c>
      <c r="P75" s="432">
        <v>1438</v>
      </c>
      <c r="Q75" s="432">
        <v>205</v>
      </c>
      <c r="R75" s="432">
        <v>4</v>
      </c>
      <c r="S75" s="432">
        <v>1229</v>
      </c>
      <c r="T75" s="432">
        <v>102</v>
      </c>
    </row>
    <row r="76" spans="1:20" ht="15" customHeight="1">
      <c r="A76" s="92"/>
      <c r="B76" s="433" t="s">
        <v>430</v>
      </c>
      <c r="C76" s="432">
        <v>6292</v>
      </c>
      <c r="D76" s="432">
        <v>3420</v>
      </c>
      <c r="E76" s="432">
        <v>3295</v>
      </c>
      <c r="F76" s="432">
        <v>2175</v>
      </c>
      <c r="G76" s="432">
        <v>1052</v>
      </c>
      <c r="H76" s="432">
        <v>1</v>
      </c>
      <c r="I76" s="432">
        <v>67</v>
      </c>
      <c r="J76" s="432">
        <v>2615</v>
      </c>
      <c r="K76" s="432">
        <v>1882</v>
      </c>
      <c r="L76" s="432">
        <v>674</v>
      </c>
      <c r="M76" s="432">
        <v>1</v>
      </c>
      <c r="N76" s="432">
        <v>58</v>
      </c>
      <c r="O76" s="432">
        <v>125</v>
      </c>
      <c r="P76" s="432">
        <v>2758</v>
      </c>
      <c r="Q76" s="432">
        <v>1992</v>
      </c>
      <c r="R76" s="432">
        <v>3</v>
      </c>
      <c r="S76" s="432">
        <v>763</v>
      </c>
      <c r="T76" s="432">
        <v>114</v>
      </c>
    </row>
    <row r="77" spans="1:20" ht="15" customHeight="1">
      <c r="A77" s="92"/>
      <c r="B77" s="433" t="s">
        <v>433</v>
      </c>
      <c r="C77" s="432">
        <v>1932</v>
      </c>
      <c r="D77" s="432">
        <v>338</v>
      </c>
      <c r="E77" s="432">
        <v>316</v>
      </c>
      <c r="F77" s="432">
        <v>229</v>
      </c>
      <c r="G77" s="432">
        <v>78</v>
      </c>
      <c r="H77" s="432" t="s">
        <v>193</v>
      </c>
      <c r="I77" s="432">
        <v>9</v>
      </c>
      <c r="J77" s="432">
        <v>173</v>
      </c>
      <c r="K77" s="432">
        <v>143</v>
      </c>
      <c r="L77" s="432">
        <v>28</v>
      </c>
      <c r="M77" s="432" t="s">
        <v>193</v>
      </c>
      <c r="N77" s="432">
        <v>2</v>
      </c>
      <c r="O77" s="432">
        <v>22</v>
      </c>
      <c r="P77" s="432">
        <v>1566</v>
      </c>
      <c r="Q77" s="432">
        <v>507</v>
      </c>
      <c r="R77" s="432">
        <v>1</v>
      </c>
      <c r="S77" s="432">
        <v>1058</v>
      </c>
      <c r="T77" s="432">
        <v>28</v>
      </c>
    </row>
    <row r="78" spans="1:20" ht="15" customHeight="1">
      <c r="A78" s="92"/>
      <c r="B78" s="433" t="s">
        <v>429</v>
      </c>
      <c r="C78" s="432">
        <v>382</v>
      </c>
      <c r="D78" s="432">
        <v>113</v>
      </c>
      <c r="E78" s="432">
        <v>104</v>
      </c>
      <c r="F78" s="432">
        <v>88</v>
      </c>
      <c r="G78" s="432">
        <v>12</v>
      </c>
      <c r="H78" s="432" t="s">
        <v>193</v>
      </c>
      <c r="I78" s="432">
        <v>4</v>
      </c>
      <c r="J78" s="432">
        <v>45</v>
      </c>
      <c r="K78" s="432">
        <v>44</v>
      </c>
      <c r="L78" s="432">
        <v>1</v>
      </c>
      <c r="M78" s="432" t="s">
        <v>193</v>
      </c>
      <c r="N78" s="432" t="s">
        <v>193</v>
      </c>
      <c r="O78" s="432">
        <v>9</v>
      </c>
      <c r="P78" s="432">
        <v>258</v>
      </c>
      <c r="Q78" s="432">
        <v>27</v>
      </c>
      <c r="R78" s="432" t="s">
        <v>193</v>
      </c>
      <c r="S78" s="432">
        <v>231</v>
      </c>
      <c r="T78" s="432">
        <v>11</v>
      </c>
    </row>
    <row r="79" spans="1:20" ht="15" customHeight="1">
      <c r="A79" s="92"/>
      <c r="B79" s="433" t="s">
        <v>430</v>
      </c>
      <c r="C79" s="432">
        <v>1550</v>
      </c>
      <c r="D79" s="432">
        <v>225</v>
      </c>
      <c r="E79" s="432">
        <v>212</v>
      </c>
      <c r="F79" s="432">
        <v>141</v>
      </c>
      <c r="G79" s="432">
        <v>66</v>
      </c>
      <c r="H79" s="432" t="s">
        <v>193</v>
      </c>
      <c r="I79" s="432">
        <v>5</v>
      </c>
      <c r="J79" s="432">
        <v>128</v>
      </c>
      <c r="K79" s="432">
        <v>99</v>
      </c>
      <c r="L79" s="432">
        <v>27</v>
      </c>
      <c r="M79" s="432" t="s">
        <v>193</v>
      </c>
      <c r="N79" s="432">
        <v>2</v>
      </c>
      <c r="O79" s="432">
        <v>13</v>
      </c>
      <c r="P79" s="432">
        <v>1308</v>
      </c>
      <c r="Q79" s="432">
        <v>480</v>
      </c>
      <c r="R79" s="432">
        <v>1</v>
      </c>
      <c r="S79" s="432">
        <v>827</v>
      </c>
      <c r="T79" s="432">
        <v>17</v>
      </c>
    </row>
    <row r="80" spans="1:20" ht="15" customHeight="1">
      <c r="A80" s="92"/>
      <c r="B80" s="433" t="s">
        <v>434</v>
      </c>
      <c r="C80" s="432">
        <v>848</v>
      </c>
      <c r="D80" s="432">
        <v>653</v>
      </c>
      <c r="E80" s="432">
        <v>588</v>
      </c>
      <c r="F80" s="432">
        <v>526</v>
      </c>
      <c r="G80" s="432">
        <v>51</v>
      </c>
      <c r="H80" s="432" t="s">
        <v>193</v>
      </c>
      <c r="I80" s="432">
        <v>11</v>
      </c>
      <c r="J80" s="432">
        <v>507</v>
      </c>
      <c r="K80" s="432">
        <v>466</v>
      </c>
      <c r="L80" s="432">
        <v>37</v>
      </c>
      <c r="M80" s="432" t="s">
        <v>193</v>
      </c>
      <c r="N80" s="432">
        <v>4</v>
      </c>
      <c r="O80" s="432">
        <v>65</v>
      </c>
      <c r="P80" s="432">
        <v>184</v>
      </c>
      <c r="Q80" s="432">
        <v>79</v>
      </c>
      <c r="R80" s="432" t="s">
        <v>193</v>
      </c>
      <c r="S80" s="432">
        <v>105</v>
      </c>
      <c r="T80" s="432">
        <v>11</v>
      </c>
    </row>
    <row r="81" spans="1:20" ht="15" customHeight="1">
      <c r="A81" s="92"/>
      <c r="B81" s="433" t="s">
        <v>429</v>
      </c>
      <c r="C81" s="432">
        <v>318</v>
      </c>
      <c r="D81" s="432">
        <v>266</v>
      </c>
      <c r="E81" s="432">
        <v>234</v>
      </c>
      <c r="F81" s="432">
        <v>219</v>
      </c>
      <c r="G81" s="432">
        <v>7</v>
      </c>
      <c r="H81" s="432" t="s">
        <v>193</v>
      </c>
      <c r="I81" s="432">
        <v>8</v>
      </c>
      <c r="J81" s="432">
        <v>186</v>
      </c>
      <c r="K81" s="432">
        <v>179</v>
      </c>
      <c r="L81" s="432">
        <v>4</v>
      </c>
      <c r="M81" s="432" t="s">
        <v>193</v>
      </c>
      <c r="N81" s="432">
        <v>3</v>
      </c>
      <c r="O81" s="432">
        <v>32</v>
      </c>
      <c r="P81" s="432">
        <v>49</v>
      </c>
      <c r="Q81" s="432">
        <v>10</v>
      </c>
      <c r="R81" s="432" t="s">
        <v>193</v>
      </c>
      <c r="S81" s="432">
        <v>39</v>
      </c>
      <c r="T81" s="432">
        <v>3</v>
      </c>
    </row>
    <row r="82" spans="1:20" ht="15" customHeight="1">
      <c r="A82" s="92"/>
      <c r="B82" s="433" t="s">
        <v>430</v>
      </c>
      <c r="C82" s="432">
        <v>530</v>
      </c>
      <c r="D82" s="432">
        <v>387</v>
      </c>
      <c r="E82" s="432">
        <v>354</v>
      </c>
      <c r="F82" s="432">
        <v>307</v>
      </c>
      <c r="G82" s="432">
        <v>44</v>
      </c>
      <c r="H82" s="432" t="s">
        <v>193</v>
      </c>
      <c r="I82" s="432">
        <v>3</v>
      </c>
      <c r="J82" s="432">
        <v>321</v>
      </c>
      <c r="K82" s="432">
        <v>287</v>
      </c>
      <c r="L82" s="432">
        <v>33</v>
      </c>
      <c r="M82" s="432" t="s">
        <v>193</v>
      </c>
      <c r="N82" s="432">
        <v>1</v>
      </c>
      <c r="O82" s="432">
        <v>33</v>
      </c>
      <c r="P82" s="432">
        <v>135</v>
      </c>
      <c r="Q82" s="432">
        <v>69</v>
      </c>
      <c r="R82" s="432" t="s">
        <v>193</v>
      </c>
      <c r="S82" s="432">
        <v>66</v>
      </c>
      <c r="T82" s="432">
        <v>8</v>
      </c>
    </row>
    <row r="83" spans="1:20" ht="15" customHeight="1">
      <c r="A83" s="92"/>
      <c r="B83" s="433" t="s">
        <v>441</v>
      </c>
      <c r="C83" s="432">
        <v>203</v>
      </c>
      <c r="D83" s="432">
        <v>41</v>
      </c>
      <c r="E83" s="432">
        <v>34</v>
      </c>
      <c r="F83" s="432">
        <v>27</v>
      </c>
      <c r="G83" s="432">
        <v>5</v>
      </c>
      <c r="H83" s="432" t="s">
        <v>193</v>
      </c>
      <c r="I83" s="432">
        <v>2</v>
      </c>
      <c r="J83" s="432">
        <v>23</v>
      </c>
      <c r="K83" s="432">
        <v>20</v>
      </c>
      <c r="L83" s="432">
        <v>2</v>
      </c>
      <c r="M83" s="432" t="s">
        <v>193</v>
      </c>
      <c r="N83" s="432">
        <v>1</v>
      </c>
      <c r="O83" s="432">
        <v>7</v>
      </c>
      <c r="P83" s="432">
        <v>55</v>
      </c>
      <c r="Q83" s="432">
        <v>15</v>
      </c>
      <c r="R83" s="432" t="s">
        <v>193</v>
      </c>
      <c r="S83" s="432">
        <v>40</v>
      </c>
      <c r="T83" s="432">
        <v>107</v>
      </c>
    </row>
    <row r="84" spans="1:20" ht="15" customHeight="1">
      <c r="A84" s="92"/>
      <c r="B84" s="433" t="s">
        <v>429</v>
      </c>
      <c r="C84" s="432">
        <v>98</v>
      </c>
      <c r="D84" s="432">
        <v>22</v>
      </c>
      <c r="E84" s="432">
        <v>16</v>
      </c>
      <c r="F84" s="432">
        <v>13</v>
      </c>
      <c r="G84" s="432">
        <v>1</v>
      </c>
      <c r="H84" s="432" t="s">
        <v>193</v>
      </c>
      <c r="I84" s="432">
        <v>2</v>
      </c>
      <c r="J84" s="432">
        <v>10</v>
      </c>
      <c r="K84" s="432">
        <v>9</v>
      </c>
      <c r="L84" s="432" t="s">
        <v>193</v>
      </c>
      <c r="M84" s="432" t="s">
        <v>193</v>
      </c>
      <c r="N84" s="432">
        <v>1</v>
      </c>
      <c r="O84" s="432">
        <v>6</v>
      </c>
      <c r="P84" s="432">
        <v>12</v>
      </c>
      <c r="Q84" s="432" t="s">
        <v>193</v>
      </c>
      <c r="R84" s="432" t="s">
        <v>193</v>
      </c>
      <c r="S84" s="432">
        <v>12</v>
      </c>
      <c r="T84" s="432">
        <v>64</v>
      </c>
    </row>
    <row r="85" spans="1:20" ht="15" customHeight="1">
      <c r="A85" s="92"/>
      <c r="B85" s="433" t="s">
        <v>430</v>
      </c>
      <c r="C85" s="432">
        <v>105</v>
      </c>
      <c r="D85" s="432">
        <v>19</v>
      </c>
      <c r="E85" s="432">
        <v>18</v>
      </c>
      <c r="F85" s="432">
        <v>14</v>
      </c>
      <c r="G85" s="432">
        <v>4</v>
      </c>
      <c r="H85" s="432" t="s">
        <v>193</v>
      </c>
      <c r="I85" s="432" t="s">
        <v>193</v>
      </c>
      <c r="J85" s="432">
        <v>13</v>
      </c>
      <c r="K85" s="432">
        <v>11</v>
      </c>
      <c r="L85" s="432">
        <v>2</v>
      </c>
      <c r="M85" s="432" t="s">
        <v>193</v>
      </c>
      <c r="N85" s="432" t="s">
        <v>193</v>
      </c>
      <c r="O85" s="432">
        <v>1</v>
      </c>
      <c r="P85" s="432">
        <v>43</v>
      </c>
      <c r="Q85" s="432">
        <v>15</v>
      </c>
      <c r="R85" s="432" t="s">
        <v>193</v>
      </c>
      <c r="S85" s="432">
        <v>28</v>
      </c>
      <c r="T85" s="432">
        <v>43</v>
      </c>
    </row>
    <row r="86" spans="1:20" ht="15" customHeight="1">
      <c r="A86" s="103" t="s">
        <v>438</v>
      </c>
      <c r="B86" s="344"/>
      <c r="C86" s="432"/>
      <c r="D86" s="432"/>
      <c r="E86" s="432"/>
      <c r="F86" s="432"/>
      <c r="G86" s="432"/>
      <c r="H86" s="432"/>
      <c r="I86" s="432"/>
      <c r="J86" s="432"/>
      <c r="K86" s="432"/>
      <c r="L86" s="432"/>
      <c r="M86" s="432"/>
      <c r="N86" s="432"/>
      <c r="O86" s="432"/>
      <c r="P86" s="432"/>
      <c r="Q86" s="432"/>
      <c r="R86" s="432"/>
      <c r="S86" s="432"/>
      <c r="T86" s="432"/>
    </row>
    <row r="87" spans="1:20" ht="15" customHeight="1">
      <c r="A87" s="92"/>
      <c r="B87" s="433" t="s">
        <v>442</v>
      </c>
      <c r="C87" s="432">
        <v>7556</v>
      </c>
      <c r="D87" s="432">
        <v>4523</v>
      </c>
      <c r="E87" s="432">
        <v>4160</v>
      </c>
      <c r="F87" s="432">
        <v>3581</v>
      </c>
      <c r="G87" s="432">
        <v>511</v>
      </c>
      <c r="H87" s="432">
        <v>8</v>
      </c>
      <c r="I87" s="432">
        <v>60</v>
      </c>
      <c r="J87" s="432">
        <v>2909</v>
      </c>
      <c r="K87" s="432">
        <v>2653</v>
      </c>
      <c r="L87" s="432">
        <v>221</v>
      </c>
      <c r="M87" s="432">
        <v>7</v>
      </c>
      <c r="N87" s="432">
        <v>28</v>
      </c>
      <c r="O87" s="432">
        <v>363</v>
      </c>
      <c r="P87" s="432">
        <v>2919</v>
      </c>
      <c r="Q87" s="432">
        <v>1084</v>
      </c>
      <c r="R87" s="432">
        <v>357</v>
      </c>
      <c r="S87" s="432">
        <v>1478</v>
      </c>
      <c r="T87" s="432">
        <v>114</v>
      </c>
    </row>
    <row r="88" spans="1:20" ht="15" customHeight="1">
      <c r="A88" s="92"/>
      <c r="B88" s="433" t="s">
        <v>429</v>
      </c>
      <c r="C88" s="432">
        <v>3656</v>
      </c>
      <c r="D88" s="432">
        <v>2652</v>
      </c>
      <c r="E88" s="432">
        <v>2392</v>
      </c>
      <c r="F88" s="432">
        <v>2284</v>
      </c>
      <c r="G88" s="432">
        <v>63</v>
      </c>
      <c r="H88" s="432">
        <v>3</v>
      </c>
      <c r="I88" s="432">
        <v>42</v>
      </c>
      <c r="J88" s="432">
        <v>1624</v>
      </c>
      <c r="K88" s="432">
        <v>1593</v>
      </c>
      <c r="L88" s="432">
        <v>17</v>
      </c>
      <c r="M88" s="432">
        <v>2</v>
      </c>
      <c r="N88" s="432">
        <v>12</v>
      </c>
      <c r="O88" s="432">
        <v>260</v>
      </c>
      <c r="P88" s="432">
        <v>939</v>
      </c>
      <c r="Q88" s="432">
        <v>108</v>
      </c>
      <c r="R88" s="432">
        <v>175</v>
      </c>
      <c r="S88" s="432">
        <v>656</v>
      </c>
      <c r="T88" s="432">
        <v>65</v>
      </c>
    </row>
    <row r="89" spans="1:20" ht="15" customHeight="1">
      <c r="A89" s="92"/>
      <c r="B89" s="433" t="s">
        <v>430</v>
      </c>
      <c r="C89" s="432">
        <v>3900</v>
      </c>
      <c r="D89" s="432">
        <v>1871</v>
      </c>
      <c r="E89" s="432">
        <v>1768</v>
      </c>
      <c r="F89" s="432">
        <v>1297</v>
      </c>
      <c r="G89" s="432">
        <v>448</v>
      </c>
      <c r="H89" s="432">
        <v>5</v>
      </c>
      <c r="I89" s="432">
        <v>18</v>
      </c>
      <c r="J89" s="432">
        <v>1285</v>
      </c>
      <c r="K89" s="432">
        <v>1060</v>
      </c>
      <c r="L89" s="432">
        <v>204</v>
      </c>
      <c r="M89" s="432">
        <v>5</v>
      </c>
      <c r="N89" s="432">
        <v>16</v>
      </c>
      <c r="O89" s="432">
        <v>103</v>
      </c>
      <c r="P89" s="432">
        <v>1980</v>
      </c>
      <c r="Q89" s="432">
        <v>976</v>
      </c>
      <c r="R89" s="432">
        <v>182</v>
      </c>
      <c r="S89" s="432">
        <v>822</v>
      </c>
      <c r="T89" s="432">
        <v>49</v>
      </c>
    </row>
    <row r="90" spans="1:20" ht="15" customHeight="1">
      <c r="A90" s="92"/>
      <c r="B90" s="433" t="s">
        <v>431</v>
      </c>
      <c r="C90" s="432">
        <v>1740</v>
      </c>
      <c r="D90" s="432">
        <v>1229</v>
      </c>
      <c r="E90" s="432">
        <v>1038</v>
      </c>
      <c r="F90" s="432">
        <v>990</v>
      </c>
      <c r="G90" s="432">
        <v>27</v>
      </c>
      <c r="H90" s="432">
        <v>7</v>
      </c>
      <c r="I90" s="432">
        <v>14</v>
      </c>
      <c r="J90" s="432">
        <v>909</v>
      </c>
      <c r="K90" s="432">
        <v>886</v>
      </c>
      <c r="L90" s="432">
        <v>11</v>
      </c>
      <c r="M90" s="432">
        <v>6</v>
      </c>
      <c r="N90" s="432">
        <v>6</v>
      </c>
      <c r="O90" s="432">
        <v>191</v>
      </c>
      <c r="P90" s="432">
        <v>474</v>
      </c>
      <c r="Q90" s="432">
        <v>58</v>
      </c>
      <c r="R90" s="432">
        <v>355</v>
      </c>
      <c r="S90" s="432">
        <v>61</v>
      </c>
      <c r="T90" s="432">
        <v>37</v>
      </c>
    </row>
    <row r="91" spans="1:20" ht="15" customHeight="1">
      <c r="A91" s="92"/>
      <c r="B91" s="433" t="s">
        <v>429</v>
      </c>
      <c r="C91" s="432">
        <v>1050</v>
      </c>
      <c r="D91" s="432">
        <v>799</v>
      </c>
      <c r="E91" s="432">
        <v>662</v>
      </c>
      <c r="F91" s="432">
        <v>629</v>
      </c>
      <c r="G91" s="432">
        <v>17</v>
      </c>
      <c r="H91" s="432">
        <v>3</v>
      </c>
      <c r="I91" s="432">
        <v>13</v>
      </c>
      <c r="J91" s="432">
        <v>555</v>
      </c>
      <c r="K91" s="432">
        <v>541</v>
      </c>
      <c r="L91" s="432">
        <v>7</v>
      </c>
      <c r="M91" s="432">
        <v>2</v>
      </c>
      <c r="N91" s="432">
        <v>5</v>
      </c>
      <c r="O91" s="432">
        <v>137</v>
      </c>
      <c r="P91" s="432">
        <v>227</v>
      </c>
      <c r="Q91" s="432">
        <v>19</v>
      </c>
      <c r="R91" s="432">
        <v>175</v>
      </c>
      <c r="S91" s="432">
        <v>33</v>
      </c>
      <c r="T91" s="432">
        <v>24</v>
      </c>
    </row>
    <row r="92" spans="1:20" ht="15" customHeight="1">
      <c r="A92" s="92"/>
      <c r="B92" s="433" t="s">
        <v>430</v>
      </c>
      <c r="C92" s="432">
        <v>690</v>
      </c>
      <c r="D92" s="432">
        <v>430</v>
      </c>
      <c r="E92" s="432">
        <v>376</v>
      </c>
      <c r="F92" s="432">
        <v>361</v>
      </c>
      <c r="G92" s="432">
        <v>10</v>
      </c>
      <c r="H92" s="432">
        <v>4</v>
      </c>
      <c r="I92" s="432">
        <v>1</v>
      </c>
      <c r="J92" s="432">
        <v>354</v>
      </c>
      <c r="K92" s="432">
        <v>345</v>
      </c>
      <c r="L92" s="432">
        <v>4</v>
      </c>
      <c r="M92" s="432">
        <v>4</v>
      </c>
      <c r="N92" s="432">
        <v>1</v>
      </c>
      <c r="O92" s="432">
        <v>54</v>
      </c>
      <c r="P92" s="432">
        <v>247</v>
      </c>
      <c r="Q92" s="432">
        <v>39</v>
      </c>
      <c r="R92" s="432">
        <v>180</v>
      </c>
      <c r="S92" s="432">
        <v>28</v>
      </c>
      <c r="T92" s="432">
        <v>13</v>
      </c>
    </row>
    <row r="93" spans="1:20" ht="15" customHeight="1">
      <c r="A93" s="92"/>
      <c r="B93" s="433" t="s">
        <v>432</v>
      </c>
      <c r="C93" s="432">
        <v>4591</v>
      </c>
      <c r="D93" s="432">
        <v>2920</v>
      </c>
      <c r="E93" s="432">
        <v>2779</v>
      </c>
      <c r="F93" s="432">
        <v>2316</v>
      </c>
      <c r="G93" s="432">
        <v>425</v>
      </c>
      <c r="H93" s="432" t="s">
        <v>193</v>
      </c>
      <c r="I93" s="432">
        <v>38</v>
      </c>
      <c r="J93" s="432">
        <v>1775</v>
      </c>
      <c r="K93" s="432">
        <v>1566</v>
      </c>
      <c r="L93" s="432">
        <v>190</v>
      </c>
      <c r="M93" s="432" t="s">
        <v>193</v>
      </c>
      <c r="N93" s="432">
        <v>19</v>
      </c>
      <c r="O93" s="432">
        <v>141</v>
      </c>
      <c r="P93" s="432">
        <v>1614</v>
      </c>
      <c r="Q93" s="432">
        <v>765</v>
      </c>
      <c r="R93" s="432">
        <v>1</v>
      </c>
      <c r="S93" s="432">
        <v>848</v>
      </c>
      <c r="T93" s="432">
        <v>57</v>
      </c>
    </row>
    <row r="94" spans="1:20" ht="15" customHeight="1">
      <c r="A94" s="92"/>
      <c r="B94" s="433" t="s">
        <v>429</v>
      </c>
      <c r="C94" s="432">
        <v>2281</v>
      </c>
      <c r="D94" s="432">
        <v>1688</v>
      </c>
      <c r="E94" s="432">
        <v>1587</v>
      </c>
      <c r="F94" s="432">
        <v>1528</v>
      </c>
      <c r="G94" s="432">
        <v>35</v>
      </c>
      <c r="H94" s="432" t="s">
        <v>193</v>
      </c>
      <c r="I94" s="432">
        <v>24</v>
      </c>
      <c r="J94" s="432">
        <v>976</v>
      </c>
      <c r="K94" s="432">
        <v>962</v>
      </c>
      <c r="L94" s="432">
        <v>8</v>
      </c>
      <c r="M94" s="432" t="s">
        <v>193</v>
      </c>
      <c r="N94" s="432">
        <v>6</v>
      </c>
      <c r="O94" s="432">
        <v>101</v>
      </c>
      <c r="P94" s="432">
        <v>566</v>
      </c>
      <c r="Q94" s="432">
        <v>73</v>
      </c>
      <c r="R94" s="432" t="s">
        <v>193</v>
      </c>
      <c r="S94" s="432">
        <v>493</v>
      </c>
      <c r="T94" s="432">
        <v>27</v>
      </c>
    </row>
    <row r="95" spans="1:20" ht="15" customHeight="1">
      <c r="A95" s="92"/>
      <c r="B95" s="433" t="s">
        <v>430</v>
      </c>
      <c r="C95" s="432">
        <v>2310</v>
      </c>
      <c r="D95" s="432">
        <v>1232</v>
      </c>
      <c r="E95" s="432">
        <v>1192</v>
      </c>
      <c r="F95" s="432">
        <v>788</v>
      </c>
      <c r="G95" s="432">
        <v>390</v>
      </c>
      <c r="H95" s="432" t="s">
        <v>193</v>
      </c>
      <c r="I95" s="432">
        <v>14</v>
      </c>
      <c r="J95" s="432">
        <v>799</v>
      </c>
      <c r="K95" s="432">
        <v>604</v>
      </c>
      <c r="L95" s="432">
        <v>182</v>
      </c>
      <c r="M95" s="432" t="s">
        <v>193</v>
      </c>
      <c r="N95" s="432">
        <v>13</v>
      </c>
      <c r="O95" s="432">
        <v>40</v>
      </c>
      <c r="P95" s="432">
        <v>1048</v>
      </c>
      <c r="Q95" s="432">
        <v>692</v>
      </c>
      <c r="R95" s="432">
        <v>1</v>
      </c>
      <c r="S95" s="432">
        <v>355</v>
      </c>
      <c r="T95" s="432">
        <v>30</v>
      </c>
    </row>
    <row r="96" spans="1:20" ht="15" customHeight="1">
      <c r="A96" s="92"/>
      <c r="B96" s="433" t="s">
        <v>433</v>
      </c>
      <c r="C96" s="432">
        <v>875</v>
      </c>
      <c r="D96" s="432">
        <v>140</v>
      </c>
      <c r="E96" s="432">
        <v>129</v>
      </c>
      <c r="F96" s="432">
        <v>81</v>
      </c>
      <c r="G96" s="432">
        <v>45</v>
      </c>
      <c r="H96" s="432" t="s">
        <v>193</v>
      </c>
      <c r="I96" s="432">
        <v>3</v>
      </c>
      <c r="J96" s="432">
        <v>53</v>
      </c>
      <c r="K96" s="432">
        <v>40</v>
      </c>
      <c r="L96" s="432">
        <v>12</v>
      </c>
      <c r="M96" s="432" t="s">
        <v>193</v>
      </c>
      <c r="N96" s="432">
        <v>1</v>
      </c>
      <c r="O96" s="432">
        <v>11</v>
      </c>
      <c r="P96" s="432">
        <v>730</v>
      </c>
      <c r="Q96" s="432">
        <v>230</v>
      </c>
      <c r="R96" s="432">
        <v>1</v>
      </c>
      <c r="S96" s="432">
        <v>499</v>
      </c>
      <c r="T96" s="432">
        <v>5</v>
      </c>
    </row>
    <row r="97" spans="1:20" ht="15" customHeight="1">
      <c r="A97" s="92"/>
      <c r="B97" s="433" t="s">
        <v>429</v>
      </c>
      <c r="C97" s="432">
        <v>160</v>
      </c>
      <c r="D97" s="432">
        <v>50</v>
      </c>
      <c r="E97" s="432">
        <v>41</v>
      </c>
      <c r="F97" s="432">
        <v>33</v>
      </c>
      <c r="G97" s="432">
        <v>7</v>
      </c>
      <c r="H97" s="432" t="s">
        <v>193</v>
      </c>
      <c r="I97" s="432">
        <v>1</v>
      </c>
      <c r="J97" s="432">
        <v>13</v>
      </c>
      <c r="K97" s="432">
        <v>13</v>
      </c>
      <c r="L97" s="432" t="s">
        <v>193</v>
      </c>
      <c r="M97" s="432" t="s">
        <v>193</v>
      </c>
      <c r="N97" s="432" t="s">
        <v>193</v>
      </c>
      <c r="O97" s="432">
        <v>9</v>
      </c>
      <c r="P97" s="432">
        <v>109</v>
      </c>
      <c r="Q97" s="432">
        <v>9</v>
      </c>
      <c r="R97" s="432" t="s">
        <v>193</v>
      </c>
      <c r="S97" s="432">
        <v>100</v>
      </c>
      <c r="T97" s="432">
        <v>1</v>
      </c>
    </row>
    <row r="98" spans="1:20" ht="15" customHeight="1">
      <c r="A98" s="92"/>
      <c r="B98" s="433" t="s">
        <v>430</v>
      </c>
      <c r="C98" s="432">
        <v>715</v>
      </c>
      <c r="D98" s="432">
        <v>90</v>
      </c>
      <c r="E98" s="432">
        <v>88</v>
      </c>
      <c r="F98" s="432">
        <v>48</v>
      </c>
      <c r="G98" s="432">
        <v>38</v>
      </c>
      <c r="H98" s="432" t="s">
        <v>193</v>
      </c>
      <c r="I98" s="432">
        <v>2</v>
      </c>
      <c r="J98" s="432">
        <v>40</v>
      </c>
      <c r="K98" s="432">
        <v>27</v>
      </c>
      <c r="L98" s="432">
        <v>12</v>
      </c>
      <c r="M98" s="432" t="s">
        <v>193</v>
      </c>
      <c r="N98" s="432">
        <v>1</v>
      </c>
      <c r="O98" s="432">
        <v>2</v>
      </c>
      <c r="P98" s="432">
        <v>621</v>
      </c>
      <c r="Q98" s="432">
        <v>221</v>
      </c>
      <c r="R98" s="432">
        <v>1</v>
      </c>
      <c r="S98" s="432">
        <v>399</v>
      </c>
      <c r="T98" s="432">
        <v>4</v>
      </c>
    </row>
    <row r="99" spans="1:20" ht="15" customHeight="1">
      <c r="A99" s="92"/>
      <c r="B99" s="433" t="s">
        <v>434</v>
      </c>
      <c r="C99" s="432">
        <v>285</v>
      </c>
      <c r="D99" s="432">
        <v>218</v>
      </c>
      <c r="E99" s="432">
        <v>203</v>
      </c>
      <c r="F99" s="432">
        <v>185</v>
      </c>
      <c r="G99" s="432">
        <v>13</v>
      </c>
      <c r="H99" s="432">
        <v>1</v>
      </c>
      <c r="I99" s="432">
        <v>4</v>
      </c>
      <c r="J99" s="432">
        <v>166</v>
      </c>
      <c r="K99" s="432">
        <v>156</v>
      </c>
      <c r="L99" s="432">
        <v>7</v>
      </c>
      <c r="M99" s="432">
        <v>1</v>
      </c>
      <c r="N99" s="432">
        <v>2</v>
      </c>
      <c r="O99" s="432">
        <v>15</v>
      </c>
      <c r="P99" s="432">
        <v>61</v>
      </c>
      <c r="Q99" s="432">
        <v>23</v>
      </c>
      <c r="R99" s="432" t="s">
        <v>193</v>
      </c>
      <c r="S99" s="432">
        <v>38</v>
      </c>
      <c r="T99" s="432">
        <v>6</v>
      </c>
    </row>
    <row r="100" spans="1:20" ht="15" customHeight="1">
      <c r="A100" s="92"/>
      <c r="B100" s="433" t="s">
        <v>429</v>
      </c>
      <c r="C100" s="432">
        <v>135</v>
      </c>
      <c r="D100" s="432">
        <v>104</v>
      </c>
      <c r="E100" s="432">
        <v>96</v>
      </c>
      <c r="F100" s="432">
        <v>89</v>
      </c>
      <c r="G100" s="432">
        <v>4</v>
      </c>
      <c r="H100" s="432" t="s">
        <v>193</v>
      </c>
      <c r="I100" s="432">
        <v>3</v>
      </c>
      <c r="J100" s="432">
        <v>77</v>
      </c>
      <c r="K100" s="432">
        <v>74</v>
      </c>
      <c r="L100" s="432">
        <v>2</v>
      </c>
      <c r="M100" s="432" t="s">
        <v>193</v>
      </c>
      <c r="N100" s="432">
        <v>1</v>
      </c>
      <c r="O100" s="432">
        <v>8</v>
      </c>
      <c r="P100" s="432">
        <v>26</v>
      </c>
      <c r="Q100" s="432">
        <v>6</v>
      </c>
      <c r="R100" s="432" t="s">
        <v>193</v>
      </c>
      <c r="S100" s="432">
        <v>20</v>
      </c>
      <c r="T100" s="432">
        <v>5</v>
      </c>
    </row>
    <row r="101" spans="1:20" ht="15" customHeight="1">
      <c r="A101" s="92"/>
      <c r="B101" s="433" t="s">
        <v>430</v>
      </c>
      <c r="C101" s="432">
        <v>150</v>
      </c>
      <c r="D101" s="432">
        <v>114</v>
      </c>
      <c r="E101" s="432">
        <v>107</v>
      </c>
      <c r="F101" s="432">
        <v>96</v>
      </c>
      <c r="G101" s="432">
        <v>9</v>
      </c>
      <c r="H101" s="432">
        <v>1</v>
      </c>
      <c r="I101" s="432">
        <v>1</v>
      </c>
      <c r="J101" s="432">
        <v>89</v>
      </c>
      <c r="K101" s="432">
        <v>82</v>
      </c>
      <c r="L101" s="432">
        <v>5</v>
      </c>
      <c r="M101" s="432">
        <v>1</v>
      </c>
      <c r="N101" s="432">
        <v>1</v>
      </c>
      <c r="O101" s="432">
        <v>7</v>
      </c>
      <c r="P101" s="432">
        <v>35</v>
      </c>
      <c r="Q101" s="432">
        <v>17</v>
      </c>
      <c r="R101" s="432" t="s">
        <v>193</v>
      </c>
      <c r="S101" s="432">
        <v>18</v>
      </c>
      <c r="T101" s="432">
        <v>1</v>
      </c>
    </row>
    <row r="102" spans="1:20" ht="15" customHeight="1">
      <c r="A102" s="92"/>
      <c r="B102" s="433" t="s">
        <v>441</v>
      </c>
      <c r="C102" s="432">
        <v>65</v>
      </c>
      <c r="D102" s="432">
        <v>16</v>
      </c>
      <c r="E102" s="432">
        <v>11</v>
      </c>
      <c r="F102" s="432">
        <v>9</v>
      </c>
      <c r="G102" s="432">
        <v>1</v>
      </c>
      <c r="H102" s="432" t="s">
        <v>193</v>
      </c>
      <c r="I102" s="432">
        <v>1</v>
      </c>
      <c r="J102" s="432">
        <v>6</v>
      </c>
      <c r="K102" s="432">
        <v>5</v>
      </c>
      <c r="L102" s="432">
        <v>1</v>
      </c>
      <c r="M102" s="432" t="s">
        <v>193</v>
      </c>
      <c r="N102" s="432" t="s">
        <v>193</v>
      </c>
      <c r="O102" s="432">
        <v>5</v>
      </c>
      <c r="P102" s="432">
        <v>40</v>
      </c>
      <c r="Q102" s="432">
        <v>8</v>
      </c>
      <c r="R102" s="432" t="s">
        <v>193</v>
      </c>
      <c r="S102" s="432">
        <v>32</v>
      </c>
      <c r="T102" s="432">
        <v>9</v>
      </c>
    </row>
    <row r="103" spans="1:20" ht="15" customHeight="1">
      <c r="A103" s="92"/>
      <c r="B103" s="433" t="s">
        <v>429</v>
      </c>
      <c r="C103" s="432">
        <v>30</v>
      </c>
      <c r="D103" s="432">
        <v>11</v>
      </c>
      <c r="E103" s="432">
        <v>6</v>
      </c>
      <c r="F103" s="432">
        <v>5</v>
      </c>
      <c r="G103" s="432" t="s">
        <v>193</v>
      </c>
      <c r="H103" s="432" t="s">
        <v>193</v>
      </c>
      <c r="I103" s="432">
        <v>1</v>
      </c>
      <c r="J103" s="432">
        <v>3</v>
      </c>
      <c r="K103" s="432">
        <v>3</v>
      </c>
      <c r="L103" s="432" t="s">
        <v>193</v>
      </c>
      <c r="M103" s="432" t="s">
        <v>193</v>
      </c>
      <c r="N103" s="432" t="s">
        <v>193</v>
      </c>
      <c r="O103" s="432">
        <v>5</v>
      </c>
      <c r="P103" s="432">
        <v>11</v>
      </c>
      <c r="Q103" s="432">
        <v>1</v>
      </c>
      <c r="R103" s="432" t="s">
        <v>193</v>
      </c>
      <c r="S103" s="432">
        <v>10</v>
      </c>
      <c r="T103" s="432">
        <v>8</v>
      </c>
    </row>
    <row r="104" spans="1:20" ht="15" customHeight="1">
      <c r="A104" s="92"/>
      <c r="B104" s="433" t="s">
        <v>430</v>
      </c>
      <c r="C104" s="432">
        <v>35</v>
      </c>
      <c r="D104" s="432">
        <v>5</v>
      </c>
      <c r="E104" s="432">
        <v>5</v>
      </c>
      <c r="F104" s="432">
        <v>4</v>
      </c>
      <c r="G104" s="432">
        <v>1</v>
      </c>
      <c r="H104" s="432" t="s">
        <v>193</v>
      </c>
      <c r="I104" s="432" t="s">
        <v>193</v>
      </c>
      <c r="J104" s="432">
        <v>3</v>
      </c>
      <c r="K104" s="432">
        <v>2</v>
      </c>
      <c r="L104" s="432">
        <v>1</v>
      </c>
      <c r="M104" s="432" t="s">
        <v>193</v>
      </c>
      <c r="N104" s="432" t="s">
        <v>193</v>
      </c>
      <c r="O104" s="432" t="s">
        <v>193</v>
      </c>
      <c r="P104" s="432">
        <v>29</v>
      </c>
      <c r="Q104" s="432">
        <v>7</v>
      </c>
      <c r="R104" s="432" t="s">
        <v>193</v>
      </c>
      <c r="S104" s="432">
        <v>22</v>
      </c>
      <c r="T104" s="432">
        <v>1</v>
      </c>
    </row>
    <row r="105" spans="1:20" ht="15" customHeight="1">
      <c r="A105" s="103" t="s">
        <v>439</v>
      </c>
      <c r="B105" s="344"/>
      <c r="C105" s="432"/>
      <c r="D105" s="432"/>
      <c r="E105" s="432"/>
      <c r="F105" s="432"/>
      <c r="G105" s="432"/>
      <c r="H105" s="432"/>
      <c r="I105" s="432"/>
      <c r="J105" s="432"/>
      <c r="K105" s="432"/>
      <c r="L105" s="432"/>
      <c r="M105" s="432"/>
      <c r="N105" s="432"/>
      <c r="O105" s="432"/>
      <c r="P105" s="432"/>
      <c r="Q105" s="432"/>
      <c r="R105" s="432"/>
      <c r="S105" s="432"/>
      <c r="T105" s="432"/>
    </row>
    <row r="106" spans="1:20" ht="15" customHeight="1">
      <c r="A106" s="92"/>
      <c r="B106" s="433" t="s">
        <v>442</v>
      </c>
      <c r="C106" s="432">
        <v>3555</v>
      </c>
      <c r="D106" s="432">
        <v>2137</v>
      </c>
      <c r="E106" s="432">
        <v>2010</v>
      </c>
      <c r="F106" s="432">
        <v>1685</v>
      </c>
      <c r="G106" s="432">
        <v>279</v>
      </c>
      <c r="H106" s="432">
        <v>8</v>
      </c>
      <c r="I106" s="432">
        <v>38</v>
      </c>
      <c r="J106" s="432">
        <v>1364</v>
      </c>
      <c r="K106" s="432">
        <v>1234</v>
      </c>
      <c r="L106" s="432">
        <v>102</v>
      </c>
      <c r="M106" s="432">
        <v>6</v>
      </c>
      <c r="N106" s="432">
        <v>22</v>
      </c>
      <c r="O106" s="432">
        <v>127</v>
      </c>
      <c r="P106" s="432">
        <v>1327</v>
      </c>
      <c r="Q106" s="432">
        <v>470</v>
      </c>
      <c r="R106" s="432">
        <v>156</v>
      </c>
      <c r="S106" s="432">
        <v>701</v>
      </c>
      <c r="T106" s="432">
        <v>91</v>
      </c>
    </row>
    <row r="107" spans="1:20" ht="15" customHeight="1">
      <c r="A107" s="92"/>
      <c r="B107" s="433" t="s">
        <v>429</v>
      </c>
      <c r="C107" s="432">
        <v>1721</v>
      </c>
      <c r="D107" s="432">
        <v>1245</v>
      </c>
      <c r="E107" s="432">
        <v>1153</v>
      </c>
      <c r="F107" s="432">
        <v>1087</v>
      </c>
      <c r="G107" s="432">
        <v>35</v>
      </c>
      <c r="H107" s="432">
        <v>5</v>
      </c>
      <c r="I107" s="432">
        <v>26</v>
      </c>
      <c r="J107" s="432">
        <v>767</v>
      </c>
      <c r="K107" s="432">
        <v>746</v>
      </c>
      <c r="L107" s="432">
        <v>7</v>
      </c>
      <c r="M107" s="432">
        <v>3</v>
      </c>
      <c r="N107" s="432">
        <v>11</v>
      </c>
      <c r="O107" s="432">
        <v>92</v>
      </c>
      <c r="P107" s="432">
        <v>428</v>
      </c>
      <c r="Q107" s="432">
        <v>59</v>
      </c>
      <c r="R107" s="432">
        <v>82</v>
      </c>
      <c r="S107" s="432">
        <v>287</v>
      </c>
      <c r="T107" s="432">
        <v>48</v>
      </c>
    </row>
    <row r="108" spans="1:20" ht="15" customHeight="1">
      <c r="A108" s="92"/>
      <c r="B108" s="433" t="s">
        <v>430</v>
      </c>
      <c r="C108" s="432">
        <v>1834</v>
      </c>
      <c r="D108" s="432">
        <v>892</v>
      </c>
      <c r="E108" s="432">
        <v>857</v>
      </c>
      <c r="F108" s="432">
        <v>598</v>
      </c>
      <c r="G108" s="432">
        <v>244</v>
      </c>
      <c r="H108" s="432">
        <v>3</v>
      </c>
      <c r="I108" s="432">
        <v>12</v>
      </c>
      <c r="J108" s="432">
        <v>597</v>
      </c>
      <c r="K108" s="432">
        <v>488</v>
      </c>
      <c r="L108" s="432">
        <v>95</v>
      </c>
      <c r="M108" s="432">
        <v>3</v>
      </c>
      <c r="N108" s="432">
        <v>11</v>
      </c>
      <c r="O108" s="432">
        <v>35</v>
      </c>
      <c r="P108" s="432">
        <v>899</v>
      </c>
      <c r="Q108" s="432">
        <v>411</v>
      </c>
      <c r="R108" s="432">
        <v>74</v>
      </c>
      <c r="S108" s="432">
        <v>414</v>
      </c>
      <c r="T108" s="432">
        <v>43</v>
      </c>
    </row>
    <row r="109" spans="1:20" ht="15" customHeight="1">
      <c r="A109" s="92"/>
      <c r="B109" s="433" t="s">
        <v>431</v>
      </c>
      <c r="C109" s="432">
        <v>797</v>
      </c>
      <c r="D109" s="432">
        <v>559</v>
      </c>
      <c r="E109" s="432">
        <v>485</v>
      </c>
      <c r="F109" s="432">
        <v>455</v>
      </c>
      <c r="G109" s="432">
        <v>15</v>
      </c>
      <c r="H109" s="432">
        <v>8</v>
      </c>
      <c r="I109" s="432">
        <v>7</v>
      </c>
      <c r="J109" s="432">
        <v>419</v>
      </c>
      <c r="K109" s="432">
        <v>405</v>
      </c>
      <c r="L109" s="432">
        <v>6</v>
      </c>
      <c r="M109" s="432">
        <v>6</v>
      </c>
      <c r="N109" s="432">
        <v>2</v>
      </c>
      <c r="O109" s="432">
        <v>74</v>
      </c>
      <c r="P109" s="432">
        <v>218</v>
      </c>
      <c r="Q109" s="432">
        <v>24</v>
      </c>
      <c r="R109" s="432">
        <v>155</v>
      </c>
      <c r="S109" s="432">
        <v>39</v>
      </c>
      <c r="T109" s="432">
        <v>20</v>
      </c>
    </row>
    <row r="110" spans="1:20" ht="15" customHeight="1">
      <c r="A110" s="92"/>
      <c r="B110" s="433" t="s">
        <v>429</v>
      </c>
      <c r="C110" s="432">
        <v>504</v>
      </c>
      <c r="D110" s="432">
        <v>377</v>
      </c>
      <c r="E110" s="432">
        <v>319</v>
      </c>
      <c r="F110" s="432">
        <v>301</v>
      </c>
      <c r="G110" s="432">
        <v>6</v>
      </c>
      <c r="H110" s="432">
        <v>5</v>
      </c>
      <c r="I110" s="432">
        <v>7</v>
      </c>
      <c r="J110" s="432">
        <v>266</v>
      </c>
      <c r="K110" s="432">
        <v>260</v>
      </c>
      <c r="L110" s="432">
        <v>1</v>
      </c>
      <c r="M110" s="432">
        <v>3</v>
      </c>
      <c r="N110" s="432">
        <v>2</v>
      </c>
      <c r="O110" s="432">
        <v>58</v>
      </c>
      <c r="P110" s="432">
        <v>112</v>
      </c>
      <c r="Q110" s="432">
        <v>6</v>
      </c>
      <c r="R110" s="432">
        <v>81</v>
      </c>
      <c r="S110" s="432">
        <v>25</v>
      </c>
      <c r="T110" s="432">
        <v>15</v>
      </c>
    </row>
    <row r="111" spans="1:20" ht="15" customHeight="1">
      <c r="A111" s="92"/>
      <c r="B111" s="433" t="s">
        <v>430</v>
      </c>
      <c r="C111" s="432">
        <v>293</v>
      </c>
      <c r="D111" s="432">
        <v>182</v>
      </c>
      <c r="E111" s="432">
        <v>166</v>
      </c>
      <c r="F111" s="432">
        <v>154</v>
      </c>
      <c r="G111" s="432">
        <v>9</v>
      </c>
      <c r="H111" s="432">
        <v>3</v>
      </c>
      <c r="I111" s="432" t="s">
        <v>193</v>
      </c>
      <c r="J111" s="432">
        <v>153</v>
      </c>
      <c r="K111" s="432">
        <v>145</v>
      </c>
      <c r="L111" s="432">
        <v>5</v>
      </c>
      <c r="M111" s="432">
        <v>3</v>
      </c>
      <c r="N111" s="432" t="s">
        <v>193</v>
      </c>
      <c r="O111" s="432">
        <v>16</v>
      </c>
      <c r="P111" s="432">
        <v>106</v>
      </c>
      <c r="Q111" s="432">
        <v>18</v>
      </c>
      <c r="R111" s="432">
        <v>74</v>
      </c>
      <c r="S111" s="432">
        <v>14</v>
      </c>
      <c r="T111" s="432">
        <v>5</v>
      </c>
    </row>
    <row r="112" spans="1:20" ht="15" customHeight="1">
      <c r="A112" s="92"/>
      <c r="B112" s="433" t="s">
        <v>432</v>
      </c>
      <c r="C112" s="432">
        <v>2109</v>
      </c>
      <c r="D112" s="432">
        <v>1397</v>
      </c>
      <c r="E112" s="432">
        <v>1357</v>
      </c>
      <c r="F112" s="432">
        <v>1103</v>
      </c>
      <c r="G112" s="432">
        <v>226</v>
      </c>
      <c r="H112" s="432" t="s">
        <v>193</v>
      </c>
      <c r="I112" s="432">
        <v>28</v>
      </c>
      <c r="J112" s="432">
        <v>843</v>
      </c>
      <c r="K112" s="432">
        <v>738</v>
      </c>
      <c r="L112" s="432">
        <v>87</v>
      </c>
      <c r="M112" s="432" t="s">
        <v>193</v>
      </c>
      <c r="N112" s="432">
        <v>18</v>
      </c>
      <c r="O112" s="432">
        <v>40</v>
      </c>
      <c r="P112" s="432">
        <v>662</v>
      </c>
      <c r="Q112" s="432">
        <v>332</v>
      </c>
      <c r="R112" s="432">
        <v>1</v>
      </c>
      <c r="S112" s="432">
        <v>329</v>
      </c>
      <c r="T112" s="432">
        <v>50</v>
      </c>
    </row>
    <row r="113" spans="1:20" ht="15" customHeight="1">
      <c r="A113" s="92"/>
      <c r="B113" s="433" t="s">
        <v>429</v>
      </c>
      <c r="C113" s="432">
        <v>1051</v>
      </c>
      <c r="D113" s="432">
        <v>792</v>
      </c>
      <c r="E113" s="432">
        <v>766</v>
      </c>
      <c r="F113" s="432">
        <v>725</v>
      </c>
      <c r="G113" s="432">
        <v>23</v>
      </c>
      <c r="H113" s="432" t="s">
        <v>193</v>
      </c>
      <c r="I113" s="432">
        <v>18</v>
      </c>
      <c r="J113" s="432">
        <v>464</v>
      </c>
      <c r="K113" s="432">
        <v>451</v>
      </c>
      <c r="L113" s="432">
        <v>5</v>
      </c>
      <c r="M113" s="432" t="s">
        <v>193</v>
      </c>
      <c r="N113" s="432">
        <v>8</v>
      </c>
      <c r="O113" s="432">
        <v>26</v>
      </c>
      <c r="P113" s="432">
        <v>233</v>
      </c>
      <c r="Q113" s="432">
        <v>43</v>
      </c>
      <c r="R113" s="432">
        <v>1</v>
      </c>
      <c r="S113" s="432">
        <v>189</v>
      </c>
      <c r="T113" s="432">
        <v>26</v>
      </c>
    </row>
    <row r="114" spans="1:20" ht="15" customHeight="1">
      <c r="A114" s="92"/>
      <c r="B114" s="433" t="s">
        <v>430</v>
      </c>
      <c r="C114" s="432">
        <v>1058</v>
      </c>
      <c r="D114" s="432">
        <v>605</v>
      </c>
      <c r="E114" s="432">
        <v>591</v>
      </c>
      <c r="F114" s="432">
        <v>378</v>
      </c>
      <c r="G114" s="432">
        <v>203</v>
      </c>
      <c r="H114" s="432" t="s">
        <v>193</v>
      </c>
      <c r="I114" s="432">
        <v>10</v>
      </c>
      <c r="J114" s="432">
        <v>379</v>
      </c>
      <c r="K114" s="432">
        <v>287</v>
      </c>
      <c r="L114" s="432">
        <v>82</v>
      </c>
      <c r="M114" s="432" t="s">
        <v>193</v>
      </c>
      <c r="N114" s="432">
        <v>10</v>
      </c>
      <c r="O114" s="432">
        <v>14</v>
      </c>
      <c r="P114" s="432">
        <v>429</v>
      </c>
      <c r="Q114" s="432">
        <v>289</v>
      </c>
      <c r="R114" s="432" t="s">
        <v>193</v>
      </c>
      <c r="S114" s="432">
        <v>140</v>
      </c>
      <c r="T114" s="432">
        <v>24</v>
      </c>
    </row>
    <row r="115" spans="1:20" ht="15" customHeight="1">
      <c r="A115" s="92"/>
      <c r="B115" s="433" t="s">
        <v>433</v>
      </c>
      <c r="C115" s="432">
        <v>496</v>
      </c>
      <c r="D115" s="432">
        <v>83</v>
      </c>
      <c r="E115" s="432">
        <v>80</v>
      </c>
      <c r="F115" s="432">
        <v>47</v>
      </c>
      <c r="G115" s="432">
        <v>31</v>
      </c>
      <c r="H115" s="432" t="s">
        <v>193</v>
      </c>
      <c r="I115" s="432">
        <v>2</v>
      </c>
      <c r="J115" s="432">
        <v>31</v>
      </c>
      <c r="K115" s="432">
        <v>24</v>
      </c>
      <c r="L115" s="432">
        <v>5</v>
      </c>
      <c r="M115" s="432" t="s">
        <v>193</v>
      </c>
      <c r="N115" s="432">
        <v>2</v>
      </c>
      <c r="O115" s="432">
        <v>3</v>
      </c>
      <c r="P115" s="432">
        <v>403</v>
      </c>
      <c r="Q115" s="432">
        <v>97</v>
      </c>
      <c r="R115" s="432" t="s">
        <v>193</v>
      </c>
      <c r="S115" s="432">
        <v>306</v>
      </c>
      <c r="T115" s="432">
        <v>10</v>
      </c>
    </row>
    <row r="116" spans="1:20" ht="15" customHeight="1">
      <c r="A116" s="92"/>
      <c r="B116" s="433" t="s">
        <v>429</v>
      </c>
      <c r="C116" s="432">
        <v>104</v>
      </c>
      <c r="D116" s="432">
        <v>31</v>
      </c>
      <c r="E116" s="432">
        <v>30</v>
      </c>
      <c r="F116" s="432">
        <v>25</v>
      </c>
      <c r="G116" s="432">
        <v>4</v>
      </c>
      <c r="H116" s="432" t="s">
        <v>193</v>
      </c>
      <c r="I116" s="432">
        <v>1</v>
      </c>
      <c r="J116" s="432">
        <v>10</v>
      </c>
      <c r="K116" s="432">
        <v>9</v>
      </c>
      <c r="L116" s="432" t="s">
        <v>193</v>
      </c>
      <c r="M116" s="432" t="s">
        <v>193</v>
      </c>
      <c r="N116" s="432">
        <v>1</v>
      </c>
      <c r="O116" s="432">
        <v>1</v>
      </c>
      <c r="P116" s="432">
        <v>72</v>
      </c>
      <c r="Q116" s="432">
        <v>8</v>
      </c>
      <c r="R116" s="432" t="s">
        <v>193</v>
      </c>
      <c r="S116" s="432">
        <v>64</v>
      </c>
      <c r="T116" s="432">
        <v>1</v>
      </c>
    </row>
    <row r="117" spans="1:20" ht="15" customHeight="1">
      <c r="A117" s="92"/>
      <c r="B117" s="433" t="s">
        <v>430</v>
      </c>
      <c r="C117" s="432">
        <v>392</v>
      </c>
      <c r="D117" s="432">
        <v>52</v>
      </c>
      <c r="E117" s="432">
        <v>50</v>
      </c>
      <c r="F117" s="432">
        <v>22</v>
      </c>
      <c r="G117" s="432">
        <v>27</v>
      </c>
      <c r="H117" s="432" t="s">
        <v>193</v>
      </c>
      <c r="I117" s="432">
        <v>1</v>
      </c>
      <c r="J117" s="432">
        <v>21</v>
      </c>
      <c r="K117" s="432">
        <v>15</v>
      </c>
      <c r="L117" s="432">
        <v>5</v>
      </c>
      <c r="M117" s="432" t="s">
        <v>193</v>
      </c>
      <c r="N117" s="432">
        <v>1</v>
      </c>
      <c r="O117" s="432">
        <v>2</v>
      </c>
      <c r="P117" s="432">
        <v>331</v>
      </c>
      <c r="Q117" s="432">
        <v>89</v>
      </c>
      <c r="R117" s="432" t="s">
        <v>193</v>
      </c>
      <c r="S117" s="432">
        <v>242</v>
      </c>
      <c r="T117" s="432">
        <v>9</v>
      </c>
    </row>
    <row r="118" spans="1:20" ht="15" customHeight="1">
      <c r="A118" s="92"/>
      <c r="B118" s="433" t="s">
        <v>434</v>
      </c>
      <c r="C118" s="432">
        <v>123</v>
      </c>
      <c r="D118" s="432">
        <v>94</v>
      </c>
      <c r="E118" s="432">
        <v>84</v>
      </c>
      <c r="F118" s="432">
        <v>76</v>
      </c>
      <c r="G118" s="432">
        <v>7</v>
      </c>
      <c r="H118" s="432" t="s">
        <v>193</v>
      </c>
      <c r="I118" s="432">
        <v>1</v>
      </c>
      <c r="J118" s="432">
        <v>69</v>
      </c>
      <c r="K118" s="432">
        <v>65</v>
      </c>
      <c r="L118" s="432">
        <v>4</v>
      </c>
      <c r="M118" s="432" t="s">
        <v>193</v>
      </c>
      <c r="N118" s="432" t="s">
        <v>193</v>
      </c>
      <c r="O118" s="432">
        <v>10</v>
      </c>
      <c r="P118" s="432">
        <v>25</v>
      </c>
      <c r="Q118" s="432">
        <v>9</v>
      </c>
      <c r="R118" s="432" t="s">
        <v>193</v>
      </c>
      <c r="S118" s="432">
        <v>16</v>
      </c>
      <c r="T118" s="432">
        <v>4</v>
      </c>
    </row>
    <row r="119" spans="1:20" ht="15" customHeight="1">
      <c r="A119" s="92"/>
      <c r="B119" s="433" t="s">
        <v>429</v>
      </c>
      <c r="C119" s="432">
        <v>53</v>
      </c>
      <c r="D119" s="432">
        <v>41</v>
      </c>
      <c r="E119" s="432">
        <v>34</v>
      </c>
      <c r="F119" s="432">
        <v>32</v>
      </c>
      <c r="G119" s="432">
        <v>2</v>
      </c>
      <c r="H119" s="432" t="s">
        <v>193</v>
      </c>
      <c r="I119" s="432" t="s">
        <v>193</v>
      </c>
      <c r="J119" s="432">
        <v>25</v>
      </c>
      <c r="K119" s="432">
        <v>24</v>
      </c>
      <c r="L119" s="432">
        <v>1</v>
      </c>
      <c r="M119" s="432" t="s">
        <v>193</v>
      </c>
      <c r="N119" s="432" t="s">
        <v>193</v>
      </c>
      <c r="O119" s="432">
        <v>7</v>
      </c>
      <c r="P119" s="432">
        <v>9</v>
      </c>
      <c r="Q119" s="432">
        <v>2</v>
      </c>
      <c r="R119" s="432" t="s">
        <v>193</v>
      </c>
      <c r="S119" s="432">
        <v>7</v>
      </c>
      <c r="T119" s="432">
        <v>3</v>
      </c>
    </row>
    <row r="120" spans="1:20" ht="15" customHeight="1">
      <c r="A120" s="92"/>
      <c r="B120" s="433" t="s">
        <v>430</v>
      </c>
      <c r="C120" s="432">
        <v>70</v>
      </c>
      <c r="D120" s="432">
        <v>53</v>
      </c>
      <c r="E120" s="432">
        <v>50</v>
      </c>
      <c r="F120" s="432">
        <v>44</v>
      </c>
      <c r="G120" s="432">
        <v>5</v>
      </c>
      <c r="H120" s="432" t="s">
        <v>193</v>
      </c>
      <c r="I120" s="432">
        <v>1</v>
      </c>
      <c r="J120" s="432">
        <v>44</v>
      </c>
      <c r="K120" s="432">
        <v>41</v>
      </c>
      <c r="L120" s="432">
        <v>3</v>
      </c>
      <c r="M120" s="432" t="s">
        <v>193</v>
      </c>
      <c r="N120" s="432" t="s">
        <v>193</v>
      </c>
      <c r="O120" s="432">
        <v>3</v>
      </c>
      <c r="P120" s="432">
        <v>16</v>
      </c>
      <c r="Q120" s="432">
        <v>7</v>
      </c>
      <c r="R120" s="432" t="s">
        <v>193</v>
      </c>
      <c r="S120" s="432">
        <v>9</v>
      </c>
      <c r="T120" s="432">
        <v>1</v>
      </c>
    </row>
    <row r="121" spans="1:20" ht="15" customHeight="1">
      <c r="A121" s="92"/>
      <c r="B121" s="433" t="s">
        <v>441</v>
      </c>
      <c r="C121" s="432">
        <v>30</v>
      </c>
      <c r="D121" s="432">
        <v>4</v>
      </c>
      <c r="E121" s="432">
        <v>4</v>
      </c>
      <c r="F121" s="432">
        <v>4</v>
      </c>
      <c r="G121" s="432" t="s">
        <v>193</v>
      </c>
      <c r="H121" s="432" t="s">
        <v>193</v>
      </c>
      <c r="I121" s="432" t="s">
        <v>193</v>
      </c>
      <c r="J121" s="432">
        <v>2</v>
      </c>
      <c r="K121" s="432">
        <v>2</v>
      </c>
      <c r="L121" s="432" t="s">
        <v>193</v>
      </c>
      <c r="M121" s="432" t="s">
        <v>193</v>
      </c>
      <c r="N121" s="432" t="s">
        <v>193</v>
      </c>
      <c r="O121" s="432" t="s">
        <v>193</v>
      </c>
      <c r="P121" s="432">
        <v>19</v>
      </c>
      <c r="Q121" s="432">
        <v>8</v>
      </c>
      <c r="R121" s="432" t="s">
        <v>193</v>
      </c>
      <c r="S121" s="432">
        <v>11</v>
      </c>
      <c r="T121" s="432">
        <v>7</v>
      </c>
    </row>
    <row r="122" spans="1:20" ht="15" customHeight="1">
      <c r="A122" s="92"/>
      <c r="B122" s="433" t="s">
        <v>429</v>
      </c>
      <c r="C122" s="432">
        <v>9</v>
      </c>
      <c r="D122" s="432">
        <v>4</v>
      </c>
      <c r="E122" s="432">
        <v>4</v>
      </c>
      <c r="F122" s="432">
        <v>4</v>
      </c>
      <c r="G122" s="432" t="s">
        <v>193</v>
      </c>
      <c r="H122" s="432" t="s">
        <v>193</v>
      </c>
      <c r="I122" s="432" t="s">
        <v>193</v>
      </c>
      <c r="J122" s="432">
        <v>2</v>
      </c>
      <c r="K122" s="432">
        <v>2</v>
      </c>
      <c r="L122" s="432" t="s">
        <v>193</v>
      </c>
      <c r="M122" s="432" t="s">
        <v>193</v>
      </c>
      <c r="N122" s="432" t="s">
        <v>193</v>
      </c>
      <c r="O122" s="432" t="s">
        <v>193</v>
      </c>
      <c r="P122" s="432">
        <v>2</v>
      </c>
      <c r="Q122" s="432" t="s">
        <v>193</v>
      </c>
      <c r="R122" s="432" t="s">
        <v>193</v>
      </c>
      <c r="S122" s="432">
        <v>2</v>
      </c>
      <c r="T122" s="432">
        <v>3</v>
      </c>
    </row>
    <row r="123" spans="1:20" ht="15" customHeight="1">
      <c r="A123" s="92"/>
      <c r="B123" s="433" t="s">
        <v>430</v>
      </c>
      <c r="C123" s="283">
        <v>21</v>
      </c>
      <c r="D123" s="283" t="s">
        <v>193</v>
      </c>
      <c r="E123" s="283" t="s">
        <v>193</v>
      </c>
      <c r="F123" s="283" t="s">
        <v>193</v>
      </c>
      <c r="G123" s="283" t="s">
        <v>193</v>
      </c>
      <c r="H123" s="283" t="s">
        <v>193</v>
      </c>
      <c r="I123" s="283" t="s">
        <v>193</v>
      </c>
      <c r="J123" s="283" t="s">
        <v>193</v>
      </c>
      <c r="K123" s="283" t="s">
        <v>193</v>
      </c>
      <c r="L123" s="283" t="s">
        <v>193</v>
      </c>
      <c r="M123" s="283" t="s">
        <v>193</v>
      </c>
      <c r="N123" s="283" t="s">
        <v>193</v>
      </c>
      <c r="O123" s="283" t="s">
        <v>193</v>
      </c>
      <c r="P123" s="283">
        <v>17</v>
      </c>
      <c r="Q123" s="283">
        <v>8</v>
      </c>
      <c r="R123" s="283" t="s">
        <v>193</v>
      </c>
      <c r="S123" s="283">
        <v>9</v>
      </c>
      <c r="T123" s="283">
        <v>4</v>
      </c>
    </row>
    <row r="124" spans="1:20" ht="15" customHeight="1">
      <c r="A124" s="103"/>
      <c r="B124" s="344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</row>
    <row r="125" spans="1:20" ht="15" customHeight="1">
      <c r="A125" s="431" t="s">
        <v>361</v>
      </c>
      <c r="B125" s="344"/>
      <c r="C125" s="432"/>
      <c r="D125" s="432"/>
      <c r="E125" s="432"/>
      <c r="F125" s="432"/>
      <c r="G125" s="432"/>
      <c r="H125" s="432"/>
      <c r="I125" s="432"/>
      <c r="J125" s="432"/>
      <c r="K125" s="432"/>
      <c r="L125" s="432"/>
      <c r="M125" s="432"/>
      <c r="N125" s="432"/>
      <c r="O125" s="432"/>
      <c r="P125" s="432"/>
      <c r="Q125" s="432"/>
      <c r="R125" s="432"/>
      <c r="S125" s="432"/>
      <c r="T125" s="432"/>
    </row>
    <row r="126" spans="1:20" ht="15" customHeight="1">
      <c r="A126" s="103" t="s">
        <v>440</v>
      </c>
      <c r="B126" s="344"/>
      <c r="C126" s="432">
        <v>55584</v>
      </c>
      <c r="D126" s="432">
        <v>33209</v>
      </c>
      <c r="E126" s="432">
        <v>31746</v>
      </c>
      <c r="F126" s="432">
        <v>27234</v>
      </c>
      <c r="G126" s="432">
        <v>3935</v>
      </c>
      <c r="H126" s="432">
        <v>127</v>
      </c>
      <c r="I126" s="432">
        <v>450</v>
      </c>
      <c r="J126" s="432">
        <v>24874</v>
      </c>
      <c r="K126" s="432">
        <v>22175</v>
      </c>
      <c r="L126" s="432">
        <v>2279</v>
      </c>
      <c r="M126" s="432">
        <v>125</v>
      </c>
      <c r="N126" s="432">
        <v>295</v>
      </c>
      <c r="O126" s="432">
        <v>1463</v>
      </c>
      <c r="P126" s="432">
        <v>21083</v>
      </c>
      <c r="Q126" s="432">
        <v>7022</v>
      </c>
      <c r="R126" s="432">
        <v>2825</v>
      </c>
      <c r="S126" s="432">
        <v>11236</v>
      </c>
      <c r="T126" s="432">
        <v>1292</v>
      </c>
    </row>
    <row r="127" spans="1:20" ht="15" customHeight="1">
      <c r="A127" s="92"/>
      <c r="B127" s="433" t="s">
        <v>429</v>
      </c>
      <c r="C127" s="432">
        <v>27087</v>
      </c>
      <c r="D127" s="432">
        <v>18996</v>
      </c>
      <c r="E127" s="432">
        <v>17983</v>
      </c>
      <c r="F127" s="432">
        <v>17243</v>
      </c>
      <c r="G127" s="432">
        <v>446</v>
      </c>
      <c r="H127" s="432">
        <v>55</v>
      </c>
      <c r="I127" s="432">
        <v>239</v>
      </c>
      <c r="J127" s="432">
        <v>13874</v>
      </c>
      <c r="K127" s="432">
        <v>13505</v>
      </c>
      <c r="L127" s="432">
        <v>196</v>
      </c>
      <c r="M127" s="432">
        <v>54</v>
      </c>
      <c r="N127" s="432">
        <v>119</v>
      </c>
      <c r="O127" s="432">
        <v>1013</v>
      </c>
      <c r="P127" s="432">
        <v>7395</v>
      </c>
      <c r="Q127" s="432">
        <v>729</v>
      </c>
      <c r="R127" s="432">
        <v>1434</v>
      </c>
      <c r="S127" s="432">
        <v>5232</v>
      </c>
      <c r="T127" s="432">
        <v>696</v>
      </c>
    </row>
    <row r="128" spans="1:20" ht="15" customHeight="1">
      <c r="A128" s="92"/>
      <c r="B128" s="433" t="s">
        <v>430</v>
      </c>
      <c r="C128" s="432">
        <v>28497</v>
      </c>
      <c r="D128" s="432">
        <v>14213</v>
      </c>
      <c r="E128" s="432">
        <v>13763</v>
      </c>
      <c r="F128" s="432">
        <v>9991</v>
      </c>
      <c r="G128" s="432">
        <v>3489</v>
      </c>
      <c r="H128" s="432">
        <v>72</v>
      </c>
      <c r="I128" s="432">
        <v>211</v>
      </c>
      <c r="J128" s="432">
        <v>11000</v>
      </c>
      <c r="K128" s="432">
        <v>8670</v>
      </c>
      <c r="L128" s="432">
        <v>2083</v>
      </c>
      <c r="M128" s="432">
        <v>71</v>
      </c>
      <c r="N128" s="432">
        <v>176</v>
      </c>
      <c r="O128" s="432">
        <v>450</v>
      </c>
      <c r="P128" s="432">
        <v>13688</v>
      </c>
      <c r="Q128" s="432">
        <v>6293</v>
      </c>
      <c r="R128" s="432">
        <v>1391</v>
      </c>
      <c r="S128" s="432">
        <v>6004</v>
      </c>
      <c r="T128" s="432">
        <v>596</v>
      </c>
    </row>
    <row r="129" spans="1:20" ht="15" customHeight="1">
      <c r="A129" s="103" t="s">
        <v>431</v>
      </c>
      <c r="B129" s="344"/>
      <c r="C129" s="432">
        <v>13474</v>
      </c>
      <c r="D129" s="432">
        <v>8887</v>
      </c>
      <c r="E129" s="432">
        <v>8015</v>
      </c>
      <c r="F129" s="432">
        <v>7614</v>
      </c>
      <c r="G129" s="432">
        <v>195</v>
      </c>
      <c r="H129" s="432">
        <v>125</v>
      </c>
      <c r="I129" s="432">
        <v>81</v>
      </c>
      <c r="J129" s="432">
        <v>7220</v>
      </c>
      <c r="K129" s="432">
        <v>6922</v>
      </c>
      <c r="L129" s="432">
        <v>119</v>
      </c>
      <c r="M129" s="432">
        <v>123</v>
      </c>
      <c r="N129" s="432">
        <v>56</v>
      </c>
      <c r="O129" s="432">
        <v>872</v>
      </c>
      <c r="P129" s="432">
        <v>4197</v>
      </c>
      <c r="Q129" s="432">
        <v>498</v>
      </c>
      <c r="R129" s="432">
        <v>2815</v>
      </c>
      <c r="S129" s="432">
        <v>884</v>
      </c>
      <c r="T129" s="432">
        <v>390</v>
      </c>
    </row>
    <row r="130" spans="1:20" ht="15" customHeight="1">
      <c r="A130" s="92"/>
      <c r="B130" s="433" t="s">
        <v>429</v>
      </c>
      <c r="C130" s="432">
        <v>8003</v>
      </c>
      <c r="D130" s="432">
        <v>5606</v>
      </c>
      <c r="E130" s="432">
        <v>4986</v>
      </c>
      <c r="F130" s="432">
        <v>4808</v>
      </c>
      <c r="G130" s="432">
        <v>77</v>
      </c>
      <c r="H130" s="432">
        <v>53</v>
      </c>
      <c r="I130" s="432">
        <v>48</v>
      </c>
      <c r="J130" s="432">
        <v>4377</v>
      </c>
      <c r="K130" s="432">
        <v>4263</v>
      </c>
      <c r="L130" s="432">
        <v>35</v>
      </c>
      <c r="M130" s="432">
        <v>52</v>
      </c>
      <c r="N130" s="432">
        <v>27</v>
      </c>
      <c r="O130" s="432">
        <v>620</v>
      </c>
      <c r="P130" s="432">
        <v>2165</v>
      </c>
      <c r="Q130" s="432">
        <v>173</v>
      </c>
      <c r="R130" s="432">
        <v>1431</v>
      </c>
      <c r="S130" s="432">
        <v>561</v>
      </c>
      <c r="T130" s="432">
        <v>232</v>
      </c>
    </row>
    <row r="131" spans="1:20" ht="15" customHeight="1">
      <c r="A131" s="92"/>
      <c r="B131" s="433" t="s">
        <v>430</v>
      </c>
      <c r="C131" s="432">
        <v>5471</v>
      </c>
      <c r="D131" s="432">
        <v>3281</v>
      </c>
      <c r="E131" s="432">
        <v>3029</v>
      </c>
      <c r="F131" s="432">
        <v>2806</v>
      </c>
      <c r="G131" s="432">
        <v>118</v>
      </c>
      <c r="H131" s="432">
        <v>72</v>
      </c>
      <c r="I131" s="432">
        <v>33</v>
      </c>
      <c r="J131" s="432">
        <v>2843</v>
      </c>
      <c r="K131" s="432">
        <v>2659</v>
      </c>
      <c r="L131" s="432">
        <v>84</v>
      </c>
      <c r="M131" s="432">
        <v>71</v>
      </c>
      <c r="N131" s="432">
        <v>29</v>
      </c>
      <c r="O131" s="432">
        <v>252</v>
      </c>
      <c r="P131" s="432">
        <v>2032</v>
      </c>
      <c r="Q131" s="432">
        <v>325</v>
      </c>
      <c r="R131" s="432">
        <v>1384</v>
      </c>
      <c r="S131" s="432">
        <v>323</v>
      </c>
      <c r="T131" s="432">
        <v>158</v>
      </c>
    </row>
    <row r="132" spans="1:20" ht="15" customHeight="1">
      <c r="A132" s="103" t="s">
        <v>432</v>
      </c>
      <c r="B132" s="344"/>
      <c r="C132" s="432">
        <v>32984</v>
      </c>
      <c r="D132" s="432">
        <v>21299</v>
      </c>
      <c r="E132" s="432">
        <v>20863</v>
      </c>
      <c r="F132" s="432">
        <v>17249</v>
      </c>
      <c r="G132" s="432">
        <v>3291</v>
      </c>
      <c r="H132" s="432">
        <v>2</v>
      </c>
      <c r="I132" s="432">
        <v>321</v>
      </c>
      <c r="J132" s="432">
        <v>15497</v>
      </c>
      <c r="K132" s="432">
        <v>13356</v>
      </c>
      <c r="L132" s="432">
        <v>1924</v>
      </c>
      <c r="M132" s="432">
        <v>2</v>
      </c>
      <c r="N132" s="432">
        <v>215</v>
      </c>
      <c r="O132" s="432">
        <v>436</v>
      </c>
      <c r="P132" s="432">
        <v>11099</v>
      </c>
      <c r="Q132" s="432">
        <v>5053</v>
      </c>
      <c r="R132" s="432">
        <v>7</v>
      </c>
      <c r="S132" s="432">
        <v>6039</v>
      </c>
      <c r="T132" s="432">
        <v>586</v>
      </c>
    </row>
    <row r="133" spans="1:20" ht="15" customHeight="1">
      <c r="A133" s="92"/>
      <c r="B133" s="433" t="s">
        <v>429</v>
      </c>
      <c r="C133" s="432">
        <v>16515</v>
      </c>
      <c r="D133" s="432">
        <v>12093</v>
      </c>
      <c r="E133" s="432">
        <v>11792</v>
      </c>
      <c r="F133" s="432">
        <v>11317</v>
      </c>
      <c r="G133" s="432">
        <v>309</v>
      </c>
      <c r="H133" s="432">
        <v>2</v>
      </c>
      <c r="I133" s="432">
        <v>164</v>
      </c>
      <c r="J133" s="432">
        <v>8625</v>
      </c>
      <c r="K133" s="432">
        <v>8412</v>
      </c>
      <c r="L133" s="432">
        <v>133</v>
      </c>
      <c r="M133" s="432">
        <v>2</v>
      </c>
      <c r="N133" s="432">
        <v>78</v>
      </c>
      <c r="O133" s="432">
        <v>301</v>
      </c>
      <c r="P133" s="432">
        <v>4153</v>
      </c>
      <c r="Q133" s="432">
        <v>458</v>
      </c>
      <c r="R133" s="432">
        <v>2</v>
      </c>
      <c r="S133" s="432">
        <v>3693</v>
      </c>
      <c r="T133" s="432">
        <v>269</v>
      </c>
    </row>
    <row r="134" spans="1:20" ht="15" customHeight="1">
      <c r="A134" s="92"/>
      <c r="B134" s="433" t="s">
        <v>430</v>
      </c>
      <c r="C134" s="432">
        <v>16469</v>
      </c>
      <c r="D134" s="432">
        <v>9206</v>
      </c>
      <c r="E134" s="432">
        <v>9071</v>
      </c>
      <c r="F134" s="432">
        <v>5932</v>
      </c>
      <c r="G134" s="432">
        <v>2982</v>
      </c>
      <c r="H134" s="432" t="s">
        <v>193</v>
      </c>
      <c r="I134" s="432">
        <v>157</v>
      </c>
      <c r="J134" s="432">
        <v>6872</v>
      </c>
      <c r="K134" s="432">
        <v>4944</v>
      </c>
      <c r="L134" s="432">
        <v>1791</v>
      </c>
      <c r="M134" s="432" t="s">
        <v>193</v>
      </c>
      <c r="N134" s="432">
        <v>137</v>
      </c>
      <c r="O134" s="432">
        <v>135</v>
      </c>
      <c r="P134" s="432">
        <v>6946</v>
      </c>
      <c r="Q134" s="432">
        <v>4595</v>
      </c>
      <c r="R134" s="432">
        <v>5</v>
      </c>
      <c r="S134" s="432">
        <v>2346</v>
      </c>
      <c r="T134" s="432">
        <v>317</v>
      </c>
    </row>
    <row r="135" spans="1:20" ht="15" customHeight="1">
      <c r="A135" s="103" t="s">
        <v>433</v>
      </c>
      <c r="B135" s="344"/>
      <c r="C135" s="432">
        <v>6219</v>
      </c>
      <c r="D135" s="432">
        <v>1010</v>
      </c>
      <c r="E135" s="432">
        <v>982</v>
      </c>
      <c r="F135" s="432">
        <v>661</v>
      </c>
      <c r="G135" s="432">
        <v>300</v>
      </c>
      <c r="H135" s="432" t="s">
        <v>193</v>
      </c>
      <c r="I135" s="432">
        <v>21</v>
      </c>
      <c r="J135" s="432">
        <v>544</v>
      </c>
      <c r="K135" s="432">
        <v>411</v>
      </c>
      <c r="L135" s="432">
        <v>126</v>
      </c>
      <c r="M135" s="432" t="s">
        <v>193</v>
      </c>
      <c r="N135" s="432">
        <v>7</v>
      </c>
      <c r="O135" s="432">
        <v>28</v>
      </c>
      <c r="P135" s="432">
        <v>5174</v>
      </c>
      <c r="Q135" s="432">
        <v>1254</v>
      </c>
      <c r="R135" s="432">
        <v>1</v>
      </c>
      <c r="S135" s="432">
        <v>3919</v>
      </c>
      <c r="T135" s="432">
        <v>35</v>
      </c>
    </row>
    <row r="136" spans="1:20" ht="15" customHeight="1">
      <c r="A136" s="92"/>
      <c r="B136" s="433" t="s">
        <v>429</v>
      </c>
      <c r="C136" s="432">
        <v>1210</v>
      </c>
      <c r="D136" s="432">
        <v>342</v>
      </c>
      <c r="E136" s="432">
        <v>323</v>
      </c>
      <c r="F136" s="432">
        <v>272</v>
      </c>
      <c r="G136" s="432">
        <v>40</v>
      </c>
      <c r="H136" s="432" t="s">
        <v>193</v>
      </c>
      <c r="I136" s="432">
        <v>11</v>
      </c>
      <c r="J136" s="432">
        <v>163</v>
      </c>
      <c r="K136" s="432">
        <v>142</v>
      </c>
      <c r="L136" s="432">
        <v>16</v>
      </c>
      <c r="M136" s="432" t="s">
        <v>193</v>
      </c>
      <c r="N136" s="432">
        <v>5</v>
      </c>
      <c r="O136" s="432">
        <v>19</v>
      </c>
      <c r="P136" s="432">
        <v>853</v>
      </c>
      <c r="Q136" s="432">
        <v>71</v>
      </c>
      <c r="R136" s="432" t="s">
        <v>193</v>
      </c>
      <c r="S136" s="432">
        <v>782</v>
      </c>
      <c r="T136" s="432">
        <v>15</v>
      </c>
    </row>
    <row r="137" spans="1:20" ht="15" customHeight="1">
      <c r="A137" s="92"/>
      <c r="B137" s="433" t="s">
        <v>430</v>
      </c>
      <c r="C137" s="432">
        <v>5009</v>
      </c>
      <c r="D137" s="432">
        <v>668</v>
      </c>
      <c r="E137" s="432">
        <v>659</v>
      </c>
      <c r="F137" s="432">
        <v>389</v>
      </c>
      <c r="G137" s="432">
        <v>260</v>
      </c>
      <c r="H137" s="432" t="s">
        <v>193</v>
      </c>
      <c r="I137" s="432">
        <v>10</v>
      </c>
      <c r="J137" s="432">
        <v>381</v>
      </c>
      <c r="K137" s="432">
        <v>269</v>
      </c>
      <c r="L137" s="432">
        <v>110</v>
      </c>
      <c r="M137" s="432" t="s">
        <v>193</v>
      </c>
      <c r="N137" s="432">
        <v>2</v>
      </c>
      <c r="O137" s="432">
        <v>9</v>
      </c>
      <c r="P137" s="432">
        <v>4321</v>
      </c>
      <c r="Q137" s="432">
        <v>1183</v>
      </c>
      <c r="R137" s="432">
        <v>1</v>
      </c>
      <c r="S137" s="432">
        <v>3137</v>
      </c>
      <c r="T137" s="432">
        <v>20</v>
      </c>
    </row>
    <row r="138" spans="1:20" ht="15" customHeight="1">
      <c r="A138" s="103" t="s">
        <v>434</v>
      </c>
      <c r="B138" s="344"/>
      <c r="C138" s="432">
        <v>2505</v>
      </c>
      <c r="D138" s="432">
        <v>1932</v>
      </c>
      <c r="E138" s="432">
        <v>1815</v>
      </c>
      <c r="F138" s="432">
        <v>1646</v>
      </c>
      <c r="G138" s="432">
        <v>145</v>
      </c>
      <c r="H138" s="432" t="s">
        <v>193</v>
      </c>
      <c r="I138" s="432">
        <v>24</v>
      </c>
      <c r="J138" s="432">
        <v>1583</v>
      </c>
      <c r="K138" s="432">
        <v>1459</v>
      </c>
      <c r="L138" s="432">
        <v>109</v>
      </c>
      <c r="M138" s="432" t="s">
        <v>193</v>
      </c>
      <c r="N138" s="432">
        <v>15</v>
      </c>
      <c r="O138" s="432">
        <v>117</v>
      </c>
      <c r="P138" s="432">
        <v>544</v>
      </c>
      <c r="Q138" s="432">
        <v>203</v>
      </c>
      <c r="R138" s="432" t="s">
        <v>193</v>
      </c>
      <c r="S138" s="432">
        <v>341</v>
      </c>
      <c r="T138" s="432">
        <v>29</v>
      </c>
    </row>
    <row r="139" spans="1:20" ht="15" customHeight="1">
      <c r="A139" s="92"/>
      <c r="B139" s="433" t="s">
        <v>429</v>
      </c>
      <c r="C139" s="432">
        <v>1107</v>
      </c>
      <c r="D139" s="432">
        <v>895</v>
      </c>
      <c r="E139" s="432">
        <v>831</v>
      </c>
      <c r="F139" s="432">
        <v>799</v>
      </c>
      <c r="G139" s="432">
        <v>19</v>
      </c>
      <c r="H139" s="432" t="s">
        <v>193</v>
      </c>
      <c r="I139" s="432">
        <v>13</v>
      </c>
      <c r="J139" s="432">
        <v>690</v>
      </c>
      <c r="K139" s="432">
        <v>671</v>
      </c>
      <c r="L139" s="432">
        <v>12</v>
      </c>
      <c r="M139" s="432" t="s">
        <v>193</v>
      </c>
      <c r="N139" s="432">
        <v>7</v>
      </c>
      <c r="O139" s="432">
        <v>64</v>
      </c>
      <c r="P139" s="432">
        <v>196</v>
      </c>
      <c r="Q139" s="432">
        <v>25</v>
      </c>
      <c r="R139" s="432" t="s">
        <v>193</v>
      </c>
      <c r="S139" s="432">
        <v>171</v>
      </c>
      <c r="T139" s="432">
        <v>16</v>
      </c>
    </row>
    <row r="140" spans="1:20" ht="15" customHeight="1">
      <c r="A140" s="92"/>
      <c r="B140" s="433" t="s">
        <v>430</v>
      </c>
      <c r="C140" s="432">
        <v>1398</v>
      </c>
      <c r="D140" s="432">
        <v>1037</v>
      </c>
      <c r="E140" s="432">
        <v>984</v>
      </c>
      <c r="F140" s="432">
        <v>847</v>
      </c>
      <c r="G140" s="432">
        <v>126</v>
      </c>
      <c r="H140" s="432" t="s">
        <v>193</v>
      </c>
      <c r="I140" s="432">
        <v>11</v>
      </c>
      <c r="J140" s="432">
        <v>893</v>
      </c>
      <c r="K140" s="432">
        <v>788</v>
      </c>
      <c r="L140" s="432">
        <v>97</v>
      </c>
      <c r="M140" s="432" t="s">
        <v>193</v>
      </c>
      <c r="N140" s="432">
        <v>8</v>
      </c>
      <c r="O140" s="432">
        <v>53</v>
      </c>
      <c r="P140" s="432">
        <v>348</v>
      </c>
      <c r="Q140" s="432">
        <v>178</v>
      </c>
      <c r="R140" s="432" t="s">
        <v>193</v>
      </c>
      <c r="S140" s="432">
        <v>170</v>
      </c>
      <c r="T140" s="432">
        <v>13</v>
      </c>
    </row>
    <row r="141" spans="1:20" ht="15" customHeight="1">
      <c r="A141" s="103" t="s">
        <v>441</v>
      </c>
      <c r="B141" s="344"/>
      <c r="C141" s="432">
        <v>402</v>
      </c>
      <c r="D141" s="432">
        <v>81</v>
      </c>
      <c r="E141" s="432">
        <v>71</v>
      </c>
      <c r="F141" s="432">
        <v>64</v>
      </c>
      <c r="G141" s="432">
        <v>4</v>
      </c>
      <c r="H141" s="432" t="s">
        <v>193</v>
      </c>
      <c r="I141" s="432">
        <v>3</v>
      </c>
      <c r="J141" s="432">
        <v>30</v>
      </c>
      <c r="K141" s="432">
        <v>27</v>
      </c>
      <c r="L141" s="432">
        <v>1</v>
      </c>
      <c r="M141" s="432" t="s">
        <v>193</v>
      </c>
      <c r="N141" s="432">
        <v>2</v>
      </c>
      <c r="O141" s="432">
        <v>10</v>
      </c>
      <c r="P141" s="432">
        <v>69</v>
      </c>
      <c r="Q141" s="432">
        <v>14</v>
      </c>
      <c r="R141" s="432">
        <v>2</v>
      </c>
      <c r="S141" s="432">
        <v>53</v>
      </c>
      <c r="T141" s="432">
        <v>252</v>
      </c>
    </row>
    <row r="142" spans="1:20" ht="15" customHeight="1">
      <c r="A142" s="92"/>
      <c r="B142" s="433" t="s">
        <v>429</v>
      </c>
      <c r="C142" s="432">
        <v>252</v>
      </c>
      <c r="D142" s="432">
        <v>60</v>
      </c>
      <c r="E142" s="432">
        <v>51</v>
      </c>
      <c r="F142" s="432">
        <v>47</v>
      </c>
      <c r="G142" s="432">
        <v>1</v>
      </c>
      <c r="H142" s="432" t="s">
        <v>193</v>
      </c>
      <c r="I142" s="432">
        <v>3</v>
      </c>
      <c r="J142" s="432">
        <v>19</v>
      </c>
      <c r="K142" s="432">
        <v>17</v>
      </c>
      <c r="L142" s="432" t="s">
        <v>193</v>
      </c>
      <c r="M142" s="432" t="s">
        <v>193</v>
      </c>
      <c r="N142" s="432">
        <v>2</v>
      </c>
      <c r="O142" s="432">
        <v>9</v>
      </c>
      <c r="P142" s="432">
        <v>28</v>
      </c>
      <c r="Q142" s="432">
        <v>2</v>
      </c>
      <c r="R142" s="432">
        <v>1</v>
      </c>
      <c r="S142" s="432">
        <v>25</v>
      </c>
      <c r="T142" s="432">
        <v>164</v>
      </c>
    </row>
    <row r="143" spans="1:20" ht="15" customHeight="1">
      <c r="A143" s="92"/>
      <c r="B143" s="433" t="s">
        <v>430</v>
      </c>
      <c r="C143" s="432">
        <v>150</v>
      </c>
      <c r="D143" s="432">
        <v>21</v>
      </c>
      <c r="E143" s="432">
        <v>20</v>
      </c>
      <c r="F143" s="432">
        <v>17</v>
      </c>
      <c r="G143" s="432">
        <v>3</v>
      </c>
      <c r="H143" s="432" t="s">
        <v>193</v>
      </c>
      <c r="I143" s="432" t="s">
        <v>193</v>
      </c>
      <c r="J143" s="432">
        <v>11</v>
      </c>
      <c r="K143" s="432">
        <v>10</v>
      </c>
      <c r="L143" s="432">
        <v>1</v>
      </c>
      <c r="M143" s="432" t="s">
        <v>193</v>
      </c>
      <c r="N143" s="432" t="s">
        <v>193</v>
      </c>
      <c r="O143" s="432">
        <v>1</v>
      </c>
      <c r="P143" s="432">
        <v>41</v>
      </c>
      <c r="Q143" s="432">
        <v>12</v>
      </c>
      <c r="R143" s="432">
        <v>1</v>
      </c>
      <c r="S143" s="432">
        <v>28</v>
      </c>
      <c r="T143" s="432">
        <v>88</v>
      </c>
    </row>
    <row r="144" spans="1:20" ht="15" customHeight="1">
      <c r="A144" s="103" t="s">
        <v>435</v>
      </c>
      <c r="B144" s="344"/>
      <c r="C144" s="432"/>
      <c r="D144" s="432"/>
      <c r="E144" s="432"/>
      <c r="F144" s="432"/>
      <c r="G144" s="432"/>
      <c r="H144" s="432"/>
      <c r="I144" s="432"/>
      <c r="J144" s="432"/>
      <c r="K144" s="432"/>
      <c r="L144" s="432"/>
      <c r="M144" s="432"/>
      <c r="N144" s="432"/>
      <c r="O144" s="432"/>
      <c r="P144" s="432"/>
      <c r="Q144" s="432"/>
      <c r="R144" s="432"/>
      <c r="S144" s="432"/>
      <c r="T144" s="432"/>
    </row>
    <row r="145" spans="1:20" ht="15" customHeight="1">
      <c r="A145" s="92"/>
      <c r="B145" s="433" t="s">
        <v>442</v>
      </c>
      <c r="C145" s="432">
        <v>5622</v>
      </c>
      <c r="D145" s="432">
        <v>5354</v>
      </c>
      <c r="E145" s="432">
        <v>4593</v>
      </c>
      <c r="F145" s="432">
        <v>633</v>
      </c>
      <c r="G145" s="432">
        <v>29</v>
      </c>
      <c r="H145" s="432">
        <v>99</v>
      </c>
      <c r="I145" s="432">
        <v>4467</v>
      </c>
      <c r="J145" s="432">
        <v>3925</v>
      </c>
      <c r="K145" s="432">
        <v>442</v>
      </c>
      <c r="L145" s="432">
        <v>29</v>
      </c>
      <c r="M145" s="432">
        <v>71</v>
      </c>
      <c r="N145" s="432">
        <v>268</v>
      </c>
      <c r="O145" s="432">
        <v>3928</v>
      </c>
      <c r="P145" s="432">
        <v>1357</v>
      </c>
      <c r="Q145" s="432">
        <v>629</v>
      </c>
      <c r="R145" s="432">
        <v>1942</v>
      </c>
      <c r="S145" s="432">
        <v>275</v>
      </c>
      <c r="T145" s="432"/>
    </row>
    <row r="146" spans="1:20" ht="15" customHeight="1">
      <c r="A146" s="92"/>
      <c r="B146" s="433" t="s">
        <v>429</v>
      </c>
      <c r="C146" s="432">
        <v>3153</v>
      </c>
      <c r="D146" s="432">
        <v>2967</v>
      </c>
      <c r="E146" s="432">
        <v>2838</v>
      </c>
      <c r="F146" s="432">
        <v>70</v>
      </c>
      <c r="G146" s="432">
        <v>11</v>
      </c>
      <c r="H146" s="432">
        <v>48</v>
      </c>
      <c r="I146" s="432">
        <v>2443</v>
      </c>
      <c r="J146" s="432">
        <v>2367</v>
      </c>
      <c r="K146" s="432">
        <v>37</v>
      </c>
      <c r="L146" s="432">
        <v>11</v>
      </c>
      <c r="M146" s="432">
        <v>28</v>
      </c>
      <c r="N146" s="432">
        <v>186</v>
      </c>
      <c r="O146" s="432">
        <v>1453</v>
      </c>
      <c r="P146" s="432">
        <v>154</v>
      </c>
      <c r="Q146" s="432">
        <v>363</v>
      </c>
      <c r="R146" s="432">
        <v>936</v>
      </c>
      <c r="S146" s="432">
        <v>151</v>
      </c>
      <c r="T146" s="432"/>
    </row>
    <row r="147" spans="1:20" ht="15" customHeight="1">
      <c r="A147" s="92"/>
      <c r="B147" s="433" t="s">
        <v>430</v>
      </c>
      <c r="C147" s="432">
        <v>2469</v>
      </c>
      <c r="D147" s="432">
        <v>2387</v>
      </c>
      <c r="E147" s="432">
        <v>1755</v>
      </c>
      <c r="F147" s="432">
        <v>563</v>
      </c>
      <c r="G147" s="432">
        <v>18</v>
      </c>
      <c r="H147" s="432">
        <v>51</v>
      </c>
      <c r="I147" s="432">
        <v>2024</v>
      </c>
      <c r="J147" s="432">
        <v>1558</v>
      </c>
      <c r="K147" s="432">
        <v>405</v>
      </c>
      <c r="L147" s="432">
        <v>18</v>
      </c>
      <c r="M147" s="432">
        <v>43</v>
      </c>
      <c r="N147" s="432">
        <v>82</v>
      </c>
      <c r="O147" s="432">
        <v>2475</v>
      </c>
      <c r="P147" s="432">
        <v>1203</v>
      </c>
      <c r="Q147" s="432">
        <v>266</v>
      </c>
      <c r="R147" s="432">
        <v>1006</v>
      </c>
      <c r="S147" s="432">
        <v>124</v>
      </c>
      <c r="T147" s="432"/>
    </row>
    <row r="148" spans="1:20" ht="15" customHeight="1">
      <c r="A148" s="92"/>
      <c r="B148" s="433" t="s">
        <v>431</v>
      </c>
      <c r="C148" s="432">
        <v>1423</v>
      </c>
      <c r="D148" s="432">
        <v>1273</v>
      </c>
      <c r="E148" s="432">
        <v>1208</v>
      </c>
      <c r="F148" s="432">
        <v>23</v>
      </c>
      <c r="G148" s="432">
        <v>29</v>
      </c>
      <c r="H148" s="432">
        <v>13</v>
      </c>
      <c r="I148" s="432">
        <v>1153</v>
      </c>
      <c r="J148" s="432">
        <v>1103</v>
      </c>
      <c r="K148" s="432">
        <v>12</v>
      </c>
      <c r="L148" s="432">
        <v>29</v>
      </c>
      <c r="M148" s="432">
        <v>9</v>
      </c>
      <c r="N148" s="432">
        <v>150</v>
      </c>
      <c r="O148" s="432">
        <v>824</v>
      </c>
      <c r="P148" s="432">
        <v>75</v>
      </c>
      <c r="Q148" s="432">
        <v>629</v>
      </c>
      <c r="R148" s="432">
        <v>120</v>
      </c>
      <c r="S148" s="432">
        <v>71</v>
      </c>
      <c r="T148" s="432"/>
    </row>
    <row r="149" spans="1:20" ht="15" customHeight="1">
      <c r="A149" s="92"/>
      <c r="B149" s="433" t="s">
        <v>429</v>
      </c>
      <c r="C149" s="432">
        <v>859</v>
      </c>
      <c r="D149" s="432">
        <v>748</v>
      </c>
      <c r="E149" s="432">
        <v>723</v>
      </c>
      <c r="F149" s="432">
        <v>5</v>
      </c>
      <c r="G149" s="432">
        <v>11</v>
      </c>
      <c r="H149" s="432">
        <v>9</v>
      </c>
      <c r="I149" s="432">
        <v>665</v>
      </c>
      <c r="J149" s="432">
        <v>647</v>
      </c>
      <c r="K149" s="432">
        <v>2</v>
      </c>
      <c r="L149" s="432">
        <v>11</v>
      </c>
      <c r="M149" s="432">
        <v>5</v>
      </c>
      <c r="N149" s="432">
        <v>111</v>
      </c>
      <c r="O149" s="432">
        <v>454</v>
      </c>
      <c r="P149" s="432">
        <v>18</v>
      </c>
      <c r="Q149" s="432">
        <v>363</v>
      </c>
      <c r="R149" s="432">
        <v>73</v>
      </c>
      <c r="S149" s="432">
        <v>43</v>
      </c>
      <c r="T149" s="432"/>
    </row>
    <row r="150" spans="1:20" ht="15" customHeight="1">
      <c r="A150" s="92"/>
      <c r="B150" s="433" t="s">
        <v>430</v>
      </c>
      <c r="C150" s="432">
        <v>564</v>
      </c>
      <c r="D150" s="432">
        <v>525</v>
      </c>
      <c r="E150" s="432">
        <v>485</v>
      </c>
      <c r="F150" s="432">
        <v>18</v>
      </c>
      <c r="G150" s="432">
        <v>18</v>
      </c>
      <c r="H150" s="432">
        <v>4</v>
      </c>
      <c r="I150" s="432">
        <v>488</v>
      </c>
      <c r="J150" s="432">
        <v>456</v>
      </c>
      <c r="K150" s="432">
        <v>10</v>
      </c>
      <c r="L150" s="432">
        <v>18</v>
      </c>
      <c r="M150" s="432">
        <v>4</v>
      </c>
      <c r="N150" s="432">
        <v>39</v>
      </c>
      <c r="O150" s="432">
        <v>370</v>
      </c>
      <c r="P150" s="432">
        <v>57</v>
      </c>
      <c r="Q150" s="432">
        <v>266</v>
      </c>
      <c r="R150" s="432">
        <v>47</v>
      </c>
      <c r="S150" s="432">
        <v>28</v>
      </c>
      <c r="T150" s="432"/>
    </row>
    <row r="151" spans="1:20" ht="15" customHeight="1">
      <c r="A151" s="92"/>
      <c r="B151" s="433" t="s">
        <v>432</v>
      </c>
      <c r="C151" s="432">
        <v>3720</v>
      </c>
      <c r="D151" s="432">
        <v>3624</v>
      </c>
      <c r="E151" s="432">
        <v>3010</v>
      </c>
      <c r="F151" s="432">
        <v>543</v>
      </c>
      <c r="G151" s="432" t="s">
        <v>193</v>
      </c>
      <c r="H151" s="432">
        <v>71</v>
      </c>
      <c r="I151" s="432">
        <v>2957</v>
      </c>
      <c r="J151" s="432">
        <v>2517</v>
      </c>
      <c r="K151" s="432">
        <v>384</v>
      </c>
      <c r="L151" s="432" t="s">
        <v>193</v>
      </c>
      <c r="M151" s="432">
        <v>56</v>
      </c>
      <c r="N151" s="432">
        <v>96</v>
      </c>
      <c r="O151" s="432">
        <v>2152</v>
      </c>
      <c r="P151" s="432">
        <v>1026</v>
      </c>
      <c r="Q151" s="432" t="s">
        <v>193</v>
      </c>
      <c r="R151" s="432">
        <v>1126</v>
      </c>
      <c r="S151" s="432">
        <v>117</v>
      </c>
      <c r="T151" s="432"/>
    </row>
    <row r="152" spans="1:20" ht="15" customHeight="1">
      <c r="A152" s="92"/>
      <c r="B152" s="433" t="s">
        <v>429</v>
      </c>
      <c r="C152" s="432">
        <v>2113</v>
      </c>
      <c r="D152" s="432">
        <v>2050</v>
      </c>
      <c r="E152" s="432">
        <v>1962</v>
      </c>
      <c r="F152" s="432">
        <v>57</v>
      </c>
      <c r="G152" s="432" t="s">
        <v>193</v>
      </c>
      <c r="H152" s="432">
        <v>31</v>
      </c>
      <c r="I152" s="432">
        <v>1657</v>
      </c>
      <c r="J152" s="432">
        <v>1606</v>
      </c>
      <c r="K152" s="432">
        <v>31</v>
      </c>
      <c r="L152" s="432" t="s">
        <v>193</v>
      </c>
      <c r="M152" s="432">
        <v>20</v>
      </c>
      <c r="N152" s="432">
        <v>63</v>
      </c>
      <c r="O152" s="432">
        <v>811</v>
      </c>
      <c r="P152" s="432">
        <v>120</v>
      </c>
      <c r="Q152" s="432" t="s">
        <v>193</v>
      </c>
      <c r="R152" s="432">
        <v>691</v>
      </c>
      <c r="S152" s="432">
        <v>50</v>
      </c>
      <c r="T152" s="432"/>
    </row>
    <row r="153" spans="1:20" ht="15" customHeight="1">
      <c r="A153" s="92"/>
      <c r="B153" s="433" t="s">
        <v>430</v>
      </c>
      <c r="C153" s="432">
        <v>1607</v>
      </c>
      <c r="D153" s="432">
        <v>1574</v>
      </c>
      <c r="E153" s="432">
        <v>1048</v>
      </c>
      <c r="F153" s="432">
        <v>486</v>
      </c>
      <c r="G153" s="432" t="s">
        <v>193</v>
      </c>
      <c r="H153" s="432">
        <v>40</v>
      </c>
      <c r="I153" s="432">
        <v>1300</v>
      </c>
      <c r="J153" s="432">
        <v>911</v>
      </c>
      <c r="K153" s="432">
        <v>353</v>
      </c>
      <c r="L153" s="432" t="s">
        <v>193</v>
      </c>
      <c r="M153" s="432">
        <v>36</v>
      </c>
      <c r="N153" s="432">
        <v>33</v>
      </c>
      <c r="O153" s="432">
        <v>1341</v>
      </c>
      <c r="P153" s="432">
        <v>906</v>
      </c>
      <c r="Q153" s="432" t="s">
        <v>193</v>
      </c>
      <c r="R153" s="432">
        <v>435</v>
      </c>
      <c r="S153" s="432">
        <v>67</v>
      </c>
      <c r="T153" s="432"/>
    </row>
    <row r="154" spans="1:20" ht="15" customHeight="1">
      <c r="A154" s="92"/>
      <c r="B154" s="433" t="s">
        <v>433</v>
      </c>
      <c r="C154" s="432">
        <v>160</v>
      </c>
      <c r="D154" s="432">
        <v>156</v>
      </c>
      <c r="E154" s="432">
        <v>106</v>
      </c>
      <c r="F154" s="432">
        <v>43</v>
      </c>
      <c r="G154" s="432" t="s">
        <v>193</v>
      </c>
      <c r="H154" s="432">
        <v>7</v>
      </c>
      <c r="I154" s="432">
        <v>104</v>
      </c>
      <c r="J154" s="432">
        <v>75</v>
      </c>
      <c r="K154" s="432">
        <v>29</v>
      </c>
      <c r="L154" s="432" t="s">
        <v>193</v>
      </c>
      <c r="M154" s="432" t="s">
        <v>193</v>
      </c>
      <c r="N154" s="432">
        <v>4</v>
      </c>
      <c r="O154" s="432">
        <v>861</v>
      </c>
      <c r="P154" s="432">
        <v>225</v>
      </c>
      <c r="Q154" s="432" t="s">
        <v>193</v>
      </c>
      <c r="R154" s="432">
        <v>636</v>
      </c>
      <c r="S154" s="432">
        <v>5</v>
      </c>
      <c r="T154" s="432"/>
    </row>
    <row r="155" spans="1:20" ht="15" customHeight="1">
      <c r="A155" s="92"/>
      <c r="B155" s="433" t="s">
        <v>429</v>
      </c>
      <c r="C155" s="432">
        <v>53</v>
      </c>
      <c r="D155" s="432">
        <v>50</v>
      </c>
      <c r="E155" s="432">
        <v>41</v>
      </c>
      <c r="F155" s="432">
        <v>6</v>
      </c>
      <c r="G155" s="432" t="s">
        <v>193</v>
      </c>
      <c r="H155" s="432">
        <v>3</v>
      </c>
      <c r="I155" s="432">
        <v>31</v>
      </c>
      <c r="J155" s="432">
        <v>27</v>
      </c>
      <c r="K155" s="432">
        <v>4</v>
      </c>
      <c r="L155" s="432" t="s">
        <v>193</v>
      </c>
      <c r="M155" s="432" t="s">
        <v>193</v>
      </c>
      <c r="N155" s="432">
        <v>3</v>
      </c>
      <c r="O155" s="432">
        <v>156</v>
      </c>
      <c r="P155" s="432">
        <v>13</v>
      </c>
      <c r="Q155" s="432" t="s">
        <v>193</v>
      </c>
      <c r="R155" s="432">
        <v>143</v>
      </c>
      <c r="S155" s="432">
        <v>1</v>
      </c>
      <c r="T155" s="432"/>
    </row>
    <row r="156" spans="1:20" ht="15" customHeight="1">
      <c r="A156" s="92"/>
      <c r="B156" s="433" t="s">
        <v>430</v>
      </c>
      <c r="C156" s="432">
        <v>107</v>
      </c>
      <c r="D156" s="432">
        <v>106</v>
      </c>
      <c r="E156" s="432">
        <v>65</v>
      </c>
      <c r="F156" s="432">
        <v>37</v>
      </c>
      <c r="G156" s="432" t="s">
        <v>193</v>
      </c>
      <c r="H156" s="432">
        <v>4</v>
      </c>
      <c r="I156" s="432">
        <v>73</v>
      </c>
      <c r="J156" s="432">
        <v>48</v>
      </c>
      <c r="K156" s="432">
        <v>25</v>
      </c>
      <c r="L156" s="432" t="s">
        <v>193</v>
      </c>
      <c r="M156" s="432" t="s">
        <v>193</v>
      </c>
      <c r="N156" s="432">
        <v>1</v>
      </c>
      <c r="O156" s="432">
        <v>705</v>
      </c>
      <c r="P156" s="432">
        <v>212</v>
      </c>
      <c r="Q156" s="432" t="s">
        <v>193</v>
      </c>
      <c r="R156" s="432">
        <v>493</v>
      </c>
      <c r="S156" s="432">
        <v>4</v>
      </c>
      <c r="T156" s="432"/>
    </row>
    <row r="157" spans="1:20" ht="15" customHeight="1">
      <c r="A157" s="92"/>
      <c r="B157" s="433" t="s">
        <v>434</v>
      </c>
      <c r="C157" s="432">
        <v>302</v>
      </c>
      <c r="D157" s="432">
        <v>286</v>
      </c>
      <c r="E157" s="432">
        <v>254</v>
      </c>
      <c r="F157" s="432">
        <v>24</v>
      </c>
      <c r="G157" s="432" t="s">
        <v>193</v>
      </c>
      <c r="H157" s="432">
        <v>8</v>
      </c>
      <c r="I157" s="432">
        <v>252</v>
      </c>
      <c r="J157" s="432">
        <v>229</v>
      </c>
      <c r="K157" s="432">
        <v>17</v>
      </c>
      <c r="L157" s="432" t="s">
        <v>193</v>
      </c>
      <c r="M157" s="432">
        <v>6</v>
      </c>
      <c r="N157" s="432">
        <v>16</v>
      </c>
      <c r="O157" s="432">
        <v>86</v>
      </c>
      <c r="P157" s="432">
        <v>31</v>
      </c>
      <c r="Q157" s="432" t="s">
        <v>193</v>
      </c>
      <c r="R157" s="432">
        <v>55</v>
      </c>
      <c r="S157" s="432">
        <v>8</v>
      </c>
      <c r="T157" s="432"/>
    </row>
    <row r="158" spans="1:20" ht="15" customHeight="1">
      <c r="A158" s="92"/>
      <c r="B158" s="433" t="s">
        <v>429</v>
      </c>
      <c r="C158" s="432">
        <v>116</v>
      </c>
      <c r="D158" s="432">
        <v>108</v>
      </c>
      <c r="E158" s="432">
        <v>101</v>
      </c>
      <c r="F158" s="432">
        <v>2</v>
      </c>
      <c r="G158" s="432" t="s">
        <v>193</v>
      </c>
      <c r="H158" s="432">
        <v>5</v>
      </c>
      <c r="I158" s="432">
        <v>90</v>
      </c>
      <c r="J158" s="432">
        <v>87</v>
      </c>
      <c r="K158" s="432" t="s">
        <v>193</v>
      </c>
      <c r="L158" s="432" t="s">
        <v>193</v>
      </c>
      <c r="M158" s="432">
        <v>3</v>
      </c>
      <c r="N158" s="432">
        <v>8</v>
      </c>
      <c r="O158" s="432">
        <v>30</v>
      </c>
      <c r="P158" s="432">
        <v>3</v>
      </c>
      <c r="Q158" s="432" t="s">
        <v>193</v>
      </c>
      <c r="R158" s="432">
        <v>27</v>
      </c>
      <c r="S158" s="432">
        <v>6</v>
      </c>
      <c r="T158" s="432"/>
    </row>
    <row r="159" spans="1:20" ht="15" customHeight="1">
      <c r="A159" s="92"/>
      <c r="B159" s="433" t="s">
        <v>430</v>
      </c>
      <c r="C159" s="432">
        <v>186</v>
      </c>
      <c r="D159" s="432">
        <v>178</v>
      </c>
      <c r="E159" s="432">
        <v>153</v>
      </c>
      <c r="F159" s="432">
        <v>22</v>
      </c>
      <c r="G159" s="432" t="s">
        <v>193</v>
      </c>
      <c r="H159" s="432">
        <v>3</v>
      </c>
      <c r="I159" s="432">
        <v>162</v>
      </c>
      <c r="J159" s="432">
        <v>142</v>
      </c>
      <c r="K159" s="432">
        <v>17</v>
      </c>
      <c r="L159" s="432" t="s">
        <v>193</v>
      </c>
      <c r="M159" s="432">
        <v>3</v>
      </c>
      <c r="N159" s="432">
        <v>8</v>
      </c>
      <c r="O159" s="432">
        <v>56</v>
      </c>
      <c r="P159" s="432">
        <v>28</v>
      </c>
      <c r="Q159" s="432" t="s">
        <v>193</v>
      </c>
      <c r="R159" s="432">
        <v>28</v>
      </c>
      <c r="S159" s="432">
        <v>2</v>
      </c>
      <c r="T159" s="432"/>
    </row>
    <row r="160" spans="1:20" ht="15" customHeight="1">
      <c r="A160" s="92"/>
      <c r="B160" s="433" t="s">
        <v>441</v>
      </c>
      <c r="C160" s="432">
        <v>17</v>
      </c>
      <c r="D160" s="432">
        <v>15</v>
      </c>
      <c r="E160" s="432">
        <v>15</v>
      </c>
      <c r="F160" s="432" t="s">
        <v>193</v>
      </c>
      <c r="G160" s="432" t="s">
        <v>193</v>
      </c>
      <c r="H160" s="432" t="s">
        <v>193</v>
      </c>
      <c r="I160" s="432">
        <v>1</v>
      </c>
      <c r="J160" s="432">
        <v>1</v>
      </c>
      <c r="K160" s="432" t="s">
        <v>193</v>
      </c>
      <c r="L160" s="432" t="s">
        <v>193</v>
      </c>
      <c r="M160" s="432" t="s">
        <v>193</v>
      </c>
      <c r="N160" s="432">
        <v>2</v>
      </c>
      <c r="O160" s="432">
        <v>5</v>
      </c>
      <c r="P160" s="432" t="s">
        <v>193</v>
      </c>
      <c r="Q160" s="432" t="s">
        <v>193</v>
      </c>
      <c r="R160" s="432">
        <v>5</v>
      </c>
      <c r="S160" s="432">
        <v>74</v>
      </c>
      <c r="T160" s="432"/>
    </row>
    <row r="161" spans="1:20" ht="15" customHeight="1">
      <c r="A161" s="92"/>
      <c r="B161" s="433" t="s">
        <v>429</v>
      </c>
      <c r="C161" s="432">
        <v>12</v>
      </c>
      <c r="D161" s="432">
        <v>11</v>
      </c>
      <c r="E161" s="432">
        <v>11</v>
      </c>
      <c r="F161" s="432" t="s">
        <v>193</v>
      </c>
      <c r="G161" s="432" t="s">
        <v>193</v>
      </c>
      <c r="H161" s="432" t="s">
        <v>193</v>
      </c>
      <c r="I161" s="432" t="s">
        <v>193</v>
      </c>
      <c r="J161" s="432" t="s">
        <v>193</v>
      </c>
      <c r="K161" s="432" t="s">
        <v>193</v>
      </c>
      <c r="L161" s="432" t="s">
        <v>193</v>
      </c>
      <c r="M161" s="432" t="s">
        <v>193</v>
      </c>
      <c r="N161" s="432">
        <v>1</v>
      </c>
      <c r="O161" s="432">
        <v>2</v>
      </c>
      <c r="P161" s="432" t="s">
        <v>193</v>
      </c>
      <c r="Q161" s="432" t="s">
        <v>193</v>
      </c>
      <c r="R161" s="432">
        <v>2</v>
      </c>
      <c r="S161" s="432">
        <v>51</v>
      </c>
      <c r="T161" s="432"/>
    </row>
    <row r="162" spans="1:20" ht="15" customHeight="1">
      <c r="A162" s="92"/>
      <c r="B162" s="433" t="s">
        <v>430</v>
      </c>
      <c r="C162" s="432">
        <v>5</v>
      </c>
      <c r="D162" s="432">
        <v>4</v>
      </c>
      <c r="E162" s="432">
        <v>4</v>
      </c>
      <c r="F162" s="432" t="s">
        <v>193</v>
      </c>
      <c r="G162" s="432" t="s">
        <v>193</v>
      </c>
      <c r="H162" s="432" t="s">
        <v>193</v>
      </c>
      <c r="I162" s="432">
        <v>1</v>
      </c>
      <c r="J162" s="432">
        <v>1</v>
      </c>
      <c r="K162" s="432" t="s">
        <v>193</v>
      </c>
      <c r="L162" s="432" t="s">
        <v>193</v>
      </c>
      <c r="M162" s="432" t="s">
        <v>193</v>
      </c>
      <c r="N162" s="432">
        <v>1</v>
      </c>
      <c r="O162" s="432">
        <v>3</v>
      </c>
      <c r="P162" s="432" t="s">
        <v>193</v>
      </c>
      <c r="Q162" s="432" t="s">
        <v>193</v>
      </c>
      <c r="R162" s="432">
        <v>3</v>
      </c>
      <c r="S162" s="432">
        <v>23</v>
      </c>
      <c r="T162" s="432"/>
    </row>
    <row r="163" spans="1:20" ht="15" customHeight="1">
      <c r="A163" s="103" t="s">
        <v>436</v>
      </c>
      <c r="B163" s="344"/>
      <c r="C163" s="432"/>
      <c r="D163" s="432"/>
      <c r="E163" s="432"/>
      <c r="F163" s="432"/>
      <c r="G163" s="432"/>
      <c r="H163" s="432"/>
      <c r="I163" s="432"/>
      <c r="J163" s="432"/>
      <c r="K163" s="432"/>
      <c r="L163" s="432"/>
      <c r="M163" s="432"/>
      <c r="N163" s="432"/>
      <c r="O163" s="432"/>
      <c r="P163" s="432"/>
      <c r="Q163" s="432"/>
      <c r="R163" s="432"/>
      <c r="S163" s="432"/>
      <c r="T163" s="432"/>
    </row>
    <row r="164" spans="1:20" ht="15" customHeight="1">
      <c r="A164" s="92"/>
      <c r="B164" s="433" t="s">
        <v>442</v>
      </c>
      <c r="C164" s="432">
        <v>9379</v>
      </c>
      <c r="D164" s="432">
        <v>8992</v>
      </c>
      <c r="E164" s="432">
        <v>7673</v>
      </c>
      <c r="F164" s="432">
        <v>1165</v>
      </c>
      <c r="G164" s="432">
        <v>36</v>
      </c>
      <c r="H164" s="432">
        <v>118</v>
      </c>
      <c r="I164" s="432">
        <v>6688</v>
      </c>
      <c r="J164" s="432">
        <v>5974</v>
      </c>
      <c r="K164" s="432">
        <v>612</v>
      </c>
      <c r="L164" s="432">
        <v>35</v>
      </c>
      <c r="M164" s="432">
        <v>67</v>
      </c>
      <c r="N164" s="432">
        <v>387</v>
      </c>
      <c r="O164" s="432">
        <v>5746</v>
      </c>
      <c r="P164" s="432">
        <v>1810</v>
      </c>
      <c r="Q164" s="432">
        <v>739</v>
      </c>
      <c r="R164" s="432">
        <v>3197</v>
      </c>
      <c r="S164" s="432">
        <v>385</v>
      </c>
      <c r="T164" s="432"/>
    </row>
    <row r="165" spans="1:20" ht="15" customHeight="1">
      <c r="A165" s="92"/>
      <c r="B165" s="433" t="s">
        <v>429</v>
      </c>
      <c r="C165" s="432">
        <v>5332</v>
      </c>
      <c r="D165" s="432">
        <v>5067</v>
      </c>
      <c r="E165" s="432">
        <v>4859</v>
      </c>
      <c r="F165" s="432">
        <v>132</v>
      </c>
      <c r="G165" s="432">
        <v>12</v>
      </c>
      <c r="H165" s="432">
        <v>64</v>
      </c>
      <c r="I165" s="432">
        <v>3681</v>
      </c>
      <c r="J165" s="432">
        <v>3586</v>
      </c>
      <c r="K165" s="432">
        <v>61</v>
      </c>
      <c r="L165" s="432">
        <v>11</v>
      </c>
      <c r="M165" s="432">
        <v>23</v>
      </c>
      <c r="N165" s="432">
        <v>265</v>
      </c>
      <c r="O165" s="432">
        <v>1990</v>
      </c>
      <c r="P165" s="432">
        <v>190</v>
      </c>
      <c r="Q165" s="432">
        <v>356</v>
      </c>
      <c r="R165" s="432">
        <v>1444</v>
      </c>
      <c r="S165" s="432">
        <v>208</v>
      </c>
      <c r="T165" s="432"/>
    </row>
    <row r="166" spans="1:20" ht="15" customHeight="1">
      <c r="A166" s="92"/>
      <c r="B166" s="433" t="s">
        <v>430</v>
      </c>
      <c r="C166" s="432">
        <v>4047</v>
      </c>
      <c r="D166" s="432">
        <v>3925</v>
      </c>
      <c r="E166" s="432">
        <v>2814</v>
      </c>
      <c r="F166" s="432">
        <v>1033</v>
      </c>
      <c r="G166" s="432">
        <v>24</v>
      </c>
      <c r="H166" s="432">
        <v>54</v>
      </c>
      <c r="I166" s="432">
        <v>3007</v>
      </c>
      <c r="J166" s="432">
        <v>2388</v>
      </c>
      <c r="K166" s="432">
        <v>551</v>
      </c>
      <c r="L166" s="432">
        <v>24</v>
      </c>
      <c r="M166" s="432">
        <v>44</v>
      </c>
      <c r="N166" s="432">
        <v>122</v>
      </c>
      <c r="O166" s="432">
        <v>3756</v>
      </c>
      <c r="P166" s="432">
        <v>1620</v>
      </c>
      <c r="Q166" s="432">
        <v>383</v>
      </c>
      <c r="R166" s="432">
        <v>1753</v>
      </c>
      <c r="S166" s="432">
        <v>177</v>
      </c>
      <c r="T166" s="432"/>
    </row>
    <row r="167" spans="1:20" ht="15" customHeight="1">
      <c r="A167" s="92"/>
      <c r="B167" s="433" t="s">
        <v>431</v>
      </c>
      <c r="C167" s="432">
        <v>2576</v>
      </c>
      <c r="D167" s="432">
        <v>2335</v>
      </c>
      <c r="E167" s="432">
        <v>2222</v>
      </c>
      <c r="F167" s="432">
        <v>57</v>
      </c>
      <c r="G167" s="432">
        <v>35</v>
      </c>
      <c r="H167" s="432">
        <v>21</v>
      </c>
      <c r="I167" s="432">
        <v>2058</v>
      </c>
      <c r="J167" s="432">
        <v>1971</v>
      </c>
      <c r="K167" s="432">
        <v>40</v>
      </c>
      <c r="L167" s="432">
        <v>34</v>
      </c>
      <c r="M167" s="432">
        <v>13</v>
      </c>
      <c r="N167" s="432">
        <v>241</v>
      </c>
      <c r="O167" s="432">
        <v>1127</v>
      </c>
      <c r="P167" s="432">
        <v>164</v>
      </c>
      <c r="Q167" s="432">
        <v>736</v>
      </c>
      <c r="R167" s="432">
        <v>227</v>
      </c>
      <c r="S167" s="432">
        <v>128</v>
      </c>
      <c r="T167" s="432"/>
    </row>
    <row r="168" spans="1:20" ht="15" customHeight="1">
      <c r="A168" s="92"/>
      <c r="B168" s="433" t="s">
        <v>429</v>
      </c>
      <c r="C168" s="432">
        <v>1643</v>
      </c>
      <c r="D168" s="432">
        <v>1481</v>
      </c>
      <c r="E168" s="432">
        <v>1435</v>
      </c>
      <c r="F168" s="432">
        <v>22</v>
      </c>
      <c r="G168" s="432">
        <v>11</v>
      </c>
      <c r="H168" s="432">
        <v>13</v>
      </c>
      <c r="I168" s="432">
        <v>1254</v>
      </c>
      <c r="J168" s="432">
        <v>1226</v>
      </c>
      <c r="K168" s="432">
        <v>13</v>
      </c>
      <c r="L168" s="432">
        <v>10</v>
      </c>
      <c r="M168" s="432">
        <v>5</v>
      </c>
      <c r="N168" s="432">
        <v>162</v>
      </c>
      <c r="O168" s="432">
        <v>548</v>
      </c>
      <c r="P168" s="432">
        <v>63</v>
      </c>
      <c r="Q168" s="432">
        <v>354</v>
      </c>
      <c r="R168" s="432">
        <v>131</v>
      </c>
      <c r="S168" s="432">
        <v>78</v>
      </c>
      <c r="T168" s="432"/>
    </row>
    <row r="169" spans="1:20" ht="15" customHeight="1">
      <c r="A169" s="92"/>
      <c r="B169" s="433" t="s">
        <v>430</v>
      </c>
      <c r="C169" s="432">
        <v>933</v>
      </c>
      <c r="D169" s="432">
        <v>854</v>
      </c>
      <c r="E169" s="432">
        <v>787</v>
      </c>
      <c r="F169" s="432">
        <v>35</v>
      </c>
      <c r="G169" s="432">
        <v>24</v>
      </c>
      <c r="H169" s="432">
        <v>8</v>
      </c>
      <c r="I169" s="432">
        <v>804</v>
      </c>
      <c r="J169" s="432">
        <v>745</v>
      </c>
      <c r="K169" s="432">
        <v>27</v>
      </c>
      <c r="L169" s="432">
        <v>24</v>
      </c>
      <c r="M169" s="432">
        <v>8</v>
      </c>
      <c r="N169" s="432">
        <v>79</v>
      </c>
      <c r="O169" s="432">
        <v>579</v>
      </c>
      <c r="P169" s="432">
        <v>101</v>
      </c>
      <c r="Q169" s="432">
        <v>382</v>
      </c>
      <c r="R169" s="432">
        <v>96</v>
      </c>
      <c r="S169" s="432">
        <v>50</v>
      </c>
      <c r="T169" s="432"/>
    </row>
    <row r="170" spans="1:20" ht="15" customHeight="1">
      <c r="A170" s="92"/>
      <c r="B170" s="433" t="s">
        <v>432</v>
      </c>
      <c r="C170" s="432">
        <v>5967</v>
      </c>
      <c r="D170" s="432">
        <v>5859</v>
      </c>
      <c r="E170" s="432">
        <v>4801</v>
      </c>
      <c r="F170" s="432">
        <v>975</v>
      </c>
      <c r="G170" s="432">
        <v>1</v>
      </c>
      <c r="H170" s="432">
        <v>82</v>
      </c>
      <c r="I170" s="432">
        <v>4068</v>
      </c>
      <c r="J170" s="432">
        <v>3510</v>
      </c>
      <c r="K170" s="432">
        <v>509</v>
      </c>
      <c r="L170" s="432">
        <v>1</v>
      </c>
      <c r="M170" s="432">
        <v>48</v>
      </c>
      <c r="N170" s="432">
        <v>108</v>
      </c>
      <c r="O170" s="432">
        <v>2955</v>
      </c>
      <c r="P170" s="432">
        <v>1233</v>
      </c>
      <c r="Q170" s="432">
        <v>1</v>
      </c>
      <c r="R170" s="432">
        <v>1721</v>
      </c>
      <c r="S170" s="432">
        <v>179</v>
      </c>
      <c r="T170" s="432"/>
    </row>
    <row r="171" spans="1:20" ht="15" customHeight="1">
      <c r="A171" s="92"/>
      <c r="B171" s="433" t="s">
        <v>429</v>
      </c>
      <c r="C171" s="432">
        <v>3329</v>
      </c>
      <c r="D171" s="432">
        <v>3252</v>
      </c>
      <c r="E171" s="432">
        <v>3119</v>
      </c>
      <c r="F171" s="432">
        <v>88</v>
      </c>
      <c r="G171" s="432">
        <v>1</v>
      </c>
      <c r="H171" s="432">
        <v>44</v>
      </c>
      <c r="I171" s="432">
        <v>2206</v>
      </c>
      <c r="J171" s="432">
        <v>2154</v>
      </c>
      <c r="K171" s="432">
        <v>36</v>
      </c>
      <c r="L171" s="432">
        <v>1</v>
      </c>
      <c r="M171" s="432">
        <v>15</v>
      </c>
      <c r="N171" s="432">
        <v>77</v>
      </c>
      <c r="O171" s="432">
        <v>1133</v>
      </c>
      <c r="P171" s="432">
        <v>100</v>
      </c>
      <c r="Q171" s="432">
        <v>1</v>
      </c>
      <c r="R171" s="432">
        <v>1032</v>
      </c>
      <c r="S171" s="432">
        <v>85</v>
      </c>
      <c r="T171" s="432"/>
    </row>
    <row r="172" spans="1:20" ht="15" customHeight="1">
      <c r="A172" s="92"/>
      <c r="B172" s="433" t="s">
        <v>430</v>
      </c>
      <c r="C172" s="432">
        <v>2638</v>
      </c>
      <c r="D172" s="432">
        <v>2607</v>
      </c>
      <c r="E172" s="432">
        <v>1682</v>
      </c>
      <c r="F172" s="432">
        <v>887</v>
      </c>
      <c r="G172" s="432" t="s">
        <v>193</v>
      </c>
      <c r="H172" s="432">
        <v>38</v>
      </c>
      <c r="I172" s="432">
        <v>1862</v>
      </c>
      <c r="J172" s="432">
        <v>1356</v>
      </c>
      <c r="K172" s="432">
        <v>473</v>
      </c>
      <c r="L172" s="432" t="s">
        <v>193</v>
      </c>
      <c r="M172" s="432">
        <v>33</v>
      </c>
      <c r="N172" s="432">
        <v>31</v>
      </c>
      <c r="O172" s="432">
        <v>1822</v>
      </c>
      <c r="P172" s="432">
        <v>1133</v>
      </c>
      <c r="Q172" s="432" t="s">
        <v>193</v>
      </c>
      <c r="R172" s="432">
        <v>689</v>
      </c>
      <c r="S172" s="432">
        <v>94</v>
      </c>
      <c r="T172" s="432"/>
    </row>
    <row r="173" spans="1:20" ht="15" customHeight="1">
      <c r="A173" s="92"/>
      <c r="B173" s="433" t="s">
        <v>433</v>
      </c>
      <c r="C173" s="432">
        <v>309</v>
      </c>
      <c r="D173" s="432">
        <v>296</v>
      </c>
      <c r="E173" s="432">
        <v>201</v>
      </c>
      <c r="F173" s="432">
        <v>87</v>
      </c>
      <c r="G173" s="432" t="s">
        <v>193</v>
      </c>
      <c r="H173" s="432">
        <v>8</v>
      </c>
      <c r="I173" s="432">
        <v>142</v>
      </c>
      <c r="J173" s="432">
        <v>109</v>
      </c>
      <c r="K173" s="432">
        <v>29</v>
      </c>
      <c r="L173" s="432" t="s">
        <v>193</v>
      </c>
      <c r="M173" s="432">
        <v>4</v>
      </c>
      <c r="N173" s="432">
        <v>13</v>
      </c>
      <c r="O173" s="432">
        <v>1510</v>
      </c>
      <c r="P173" s="432">
        <v>354</v>
      </c>
      <c r="Q173" s="432" t="s">
        <v>193</v>
      </c>
      <c r="R173" s="432">
        <v>1156</v>
      </c>
      <c r="S173" s="432">
        <v>16</v>
      </c>
      <c r="T173" s="432"/>
    </row>
    <row r="174" spans="1:20" ht="15" customHeight="1">
      <c r="A174" s="92"/>
      <c r="B174" s="433" t="s">
        <v>429</v>
      </c>
      <c r="C174" s="432">
        <v>113</v>
      </c>
      <c r="D174" s="432">
        <v>104</v>
      </c>
      <c r="E174" s="432">
        <v>88</v>
      </c>
      <c r="F174" s="432">
        <v>12</v>
      </c>
      <c r="G174" s="432" t="s">
        <v>193</v>
      </c>
      <c r="H174" s="432">
        <v>4</v>
      </c>
      <c r="I174" s="432">
        <v>47</v>
      </c>
      <c r="J174" s="432">
        <v>39</v>
      </c>
      <c r="K174" s="432">
        <v>5</v>
      </c>
      <c r="L174" s="432" t="s">
        <v>193</v>
      </c>
      <c r="M174" s="432">
        <v>3</v>
      </c>
      <c r="N174" s="432">
        <v>9</v>
      </c>
      <c r="O174" s="432">
        <v>249</v>
      </c>
      <c r="P174" s="432">
        <v>22</v>
      </c>
      <c r="Q174" s="432" t="s">
        <v>193</v>
      </c>
      <c r="R174" s="432">
        <v>227</v>
      </c>
      <c r="S174" s="432">
        <v>9</v>
      </c>
      <c r="T174" s="432"/>
    </row>
    <row r="175" spans="1:20" ht="15" customHeight="1">
      <c r="A175" s="92"/>
      <c r="B175" s="433" t="s">
        <v>430</v>
      </c>
      <c r="C175" s="432">
        <v>196</v>
      </c>
      <c r="D175" s="432">
        <v>192</v>
      </c>
      <c r="E175" s="432">
        <v>113</v>
      </c>
      <c r="F175" s="432">
        <v>75</v>
      </c>
      <c r="G175" s="432" t="s">
        <v>193</v>
      </c>
      <c r="H175" s="432">
        <v>4</v>
      </c>
      <c r="I175" s="432">
        <v>95</v>
      </c>
      <c r="J175" s="432">
        <v>70</v>
      </c>
      <c r="K175" s="432">
        <v>24</v>
      </c>
      <c r="L175" s="432" t="s">
        <v>193</v>
      </c>
      <c r="M175" s="432">
        <v>1</v>
      </c>
      <c r="N175" s="432">
        <v>4</v>
      </c>
      <c r="O175" s="432">
        <v>1261</v>
      </c>
      <c r="P175" s="432">
        <v>332</v>
      </c>
      <c r="Q175" s="432" t="s">
        <v>193</v>
      </c>
      <c r="R175" s="432">
        <v>929</v>
      </c>
      <c r="S175" s="432">
        <v>7</v>
      </c>
      <c r="T175" s="432"/>
    </row>
    <row r="176" spans="1:20" ht="15" customHeight="1">
      <c r="A176" s="92"/>
      <c r="B176" s="433" t="s">
        <v>434</v>
      </c>
      <c r="C176" s="432">
        <v>501</v>
      </c>
      <c r="D176" s="432">
        <v>478</v>
      </c>
      <c r="E176" s="432">
        <v>429</v>
      </c>
      <c r="F176" s="432">
        <v>43</v>
      </c>
      <c r="G176" s="432" t="s">
        <v>193</v>
      </c>
      <c r="H176" s="432">
        <v>6</v>
      </c>
      <c r="I176" s="432">
        <v>408</v>
      </c>
      <c r="J176" s="432">
        <v>372</v>
      </c>
      <c r="K176" s="432">
        <v>34</v>
      </c>
      <c r="L176" s="432" t="s">
        <v>193</v>
      </c>
      <c r="M176" s="432">
        <v>2</v>
      </c>
      <c r="N176" s="432">
        <v>23</v>
      </c>
      <c r="O176" s="432">
        <v>131</v>
      </c>
      <c r="P176" s="432">
        <v>53</v>
      </c>
      <c r="Q176" s="432" t="s">
        <v>193</v>
      </c>
      <c r="R176" s="432">
        <v>78</v>
      </c>
      <c r="S176" s="432">
        <v>13</v>
      </c>
      <c r="T176" s="432"/>
    </row>
    <row r="177" spans="1:20" ht="15" customHeight="1">
      <c r="A177" s="92"/>
      <c r="B177" s="433" t="s">
        <v>429</v>
      </c>
      <c r="C177" s="432">
        <v>231</v>
      </c>
      <c r="D177" s="432">
        <v>216</v>
      </c>
      <c r="E177" s="432">
        <v>205</v>
      </c>
      <c r="F177" s="432">
        <v>9</v>
      </c>
      <c r="G177" s="432" t="s">
        <v>193</v>
      </c>
      <c r="H177" s="432">
        <v>2</v>
      </c>
      <c r="I177" s="432">
        <v>167</v>
      </c>
      <c r="J177" s="432">
        <v>160</v>
      </c>
      <c r="K177" s="432">
        <v>7</v>
      </c>
      <c r="L177" s="432" t="s">
        <v>193</v>
      </c>
      <c r="M177" s="432" t="s">
        <v>193</v>
      </c>
      <c r="N177" s="432">
        <v>15</v>
      </c>
      <c r="O177" s="432">
        <v>51</v>
      </c>
      <c r="P177" s="432">
        <v>5</v>
      </c>
      <c r="Q177" s="432" t="s">
        <v>193</v>
      </c>
      <c r="R177" s="432">
        <v>46</v>
      </c>
      <c r="S177" s="432">
        <v>6</v>
      </c>
      <c r="T177" s="432"/>
    </row>
    <row r="178" spans="1:20" ht="15" customHeight="1">
      <c r="A178" s="92"/>
      <c r="B178" s="433" t="s">
        <v>430</v>
      </c>
      <c r="C178" s="432">
        <v>270</v>
      </c>
      <c r="D178" s="432">
        <v>262</v>
      </c>
      <c r="E178" s="432">
        <v>224</v>
      </c>
      <c r="F178" s="432">
        <v>34</v>
      </c>
      <c r="G178" s="432" t="s">
        <v>193</v>
      </c>
      <c r="H178" s="432">
        <v>4</v>
      </c>
      <c r="I178" s="432">
        <v>241</v>
      </c>
      <c r="J178" s="432">
        <v>212</v>
      </c>
      <c r="K178" s="432">
        <v>27</v>
      </c>
      <c r="L178" s="432" t="s">
        <v>193</v>
      </c>
      <c r="M178" s="432">
        <v>2</v>
      </c>
      <c r="N178" s="432">
        <v>8</v>
      </c>
      <c r="O178" s="432">
        <v>80</v>
      </c>
      <c r="P178" s="432">
        <v>48</v>
      </c>
      <c r="Q178" s="432" t="s">
        <v>193</v>
      </c>
      <c r="R178" s="432">
        <v>32</v>
      </c>
      <c r="S178" s="432">
        <v>7</v>
      </c>
      <c r="T178" s="432"/>
    </row>
    <row r="179" spans="1:20" ht="15" customHeight="1">
      <c r="A179" s="92"/>
      <c r="B179" s="433" t="s">
        <v>441</v>
      </c>
      <c r="C179" s="432">
        <v>26</v>
      </c>
      <c r="D179" s="432">
        <v>24</v>
      </c>
      <c r="E179" s="432">
        <v>20</v>
      </c>
      <c r="F179" s="432">
        <v>3</v>
      </c>
      <c r="G179" s="432" t="s">
        <v>193</v>
      </c>
      <c r="H179" s="432">
        <v>1</v>
      </c>
      <c r="I179" s="432">
        <v>12</v>
      </c>
      <c r="J179" s="432">
        <v>12</v>
      </c>
      <c r="K179" s="432" t="s">
        <v>193</v>
      </c>
      <c r="L179" s="432" t="s">
        <v>193</v>
      </c>
      <c r="M179" s="432" t="s">
        <v>193</v>
      </c>
      <c r="N179" s="432">
        <v>2</v>
      </c>
      <c r="O179" s="432">
        <v>23</v>
      </c>
      <c r="P179" s="432">
        <v>6</v>
      </c>
      <c r="Q179" s="432">
        <v>2</v>
      </c>
      <c r="R179" s="432">
        <v>15</v>
      </c>
      <c r="S179" s="432">
        <v>49</v>
      </c>
      <c r="T179" s="432"/>
    </row>
    <row r="180" spans="1:20" ht="15" customHeight="1">
      <c r="A180" s="92"/>
      <c r="B180" s="433" t="s">
        <v>429</v>
      </c>
      <c r="C180" s="432">
        <v>16</v>
      </c>
      <c r="D180" s="432">
        <v>14</v>
      </c>
      <c r="E180" s="432">
        <v>12</v>
      </c>
      <c r="F180" s="432">
        <v>1</v>
      </c>
      <c r="G180" s="432" t="s">
        <v>193</v>
      </c>
      <c r="H180" s="432">
        <v>1</v>
      </c>
      <c r="I180" s="432">
        <v>7</v>
      </c>
      <c r="J180" s="432">
        <v>7</v>
      </c>
      <c r="K180" s="432" t="s">
        <v>193</v>
      </c>
      <c r="L180" s="432" t="s">
        <v>193</v>
      </c>
      <c r="M180" s="432" t="s">
        <v>193</v>
      </c>
      <c r="N180" s="432">
        <v>2</v>
      </c>
      <c r="O180" s="432">
        <v>9</v>
      </c>
      <c r="P180" s="432" t="s">
        <v>193</v>
      </c>
      <c r="Q180" s="432">
        <v>1</v>
      </c>
      <c r="R180" s="432">
        <v>8</v>
      </c>
      <c r="S180" s="432">
        <v>30</v>
      </c>
      <c r="T180" s="432"/>
    </row>
    <row r="181" spans="1:20" ht="15" customHeight="1">
      <c r="A181" s="92"/>
      <c r="B181" s="433" t="s">
        <v>430</v>
      </c>
      <c r="C181" s="432">
        <v>10</v>
      </c>
      <c r="D181" s="432">
        <v>10</v>
      </c>
      <c r="E181" s="432">
        <v>8</v>
      </c>
      <c r="F181" s="432">
        <v>2</v>
      </c>
      <c r="G181" s="432" t="s">
        <v>193</v>
      </c>
      <c r="H181" s="432" t="s">
        <v>193</v>
      </c>
      <c r="I181" s="432">
        <v>5</v>
      </c>
      <c r="J181" s="432">
        <v>5</v>
      </c>
      <c r="K181" s="432" t="s">
        <v>193</v>
      </c>
      <c r="L181" s="432" t="s">
        <v>193</v>
      </c>
      <c r="M181" s="432" t="s">
        <v>193</v>
      </c>
      <c r="N181" s="432" t="s">
        <v>193</v>
      </c>
      <c r="O181" s="432">
        <v>14</v>
      </c>
      <c r="P181" s="432">
        <v>6</v>
      </c>
      <c r="Q181" s="432">
        <v>1</v>
      </c>
      <c r="R181" s="432">
        <v>7</v>
      </c>
      <c r="S181" s="432">
        <v>19</v>
      </c>
      <c r="T181" s="432"/>
    </row>
    <row r="182" spans="1:20" ht="15" customHeight="1">
      <c r="A182" s="103" t="s">
        <v>437</v>
      </c>
      <c r="B182" s="344"/>
      <c r="C182" s="432"/>
      <c r="D182" s="432"/>
      <c r="E182" s="432"/>
      <c r="F182" s="432"/>
      <c r="G182" s="432"/>
      <c r="H182" s="432"/>
      <c r="I182" s="432"/>
      <c r="J182" s="432"/>
      <c r="K182" s="432"/>
      <c r="L182" s="432"/>
      <c r="M182" s="432"/>
      <c r="N182" s="432"/>
      <c r="O182" s="432"/>
      <c r="P182" s="432"/>
      <c r="Q182" s="432"/>
      <c r="R182" s="432"/>
      <c r="S182" s="432"/>
      <c r="T182" s="432"/>
    </row>
    <row r="183" spans="1:20" ht="15" customHeight="1">
      <c r="A183" s="92"/>
      <c r="B183" s="433" t="s">
        <v>442</v>
      </c>
      <c r="C183" s="432">
        <v>11869</v>
      </c>
      <c r="D183" s="432">
        <v>11326</v>
      </c>
      <c r="E183" s="432">
        <v>9718</v>
      </c>
      <c r="F183" s="432">
        <v>1393</v>
      </c>
      <c r="G183" s="432">
        <v>43</v>
      </c>
      <c r="H183" s="432">
        <v>172</v>
      </c>
      <c r="I183" s="432">
        <v>9215</v>
      </c>
      <c r="J183" s="432">
        <v>8185</v>
      </c>
      <c r="K183" s="432">
        <v>876</v>
      </c>
      <c r="L183" s="432">
        <v>42</v>
      </c>
      <c r="M183" s="432">
        <v>112</v>
      </c>
      <c r="N183" s="432">
        <v>543</v>
      </c>
      <c r="O183" s="432">
        <v>7459</v>
      </c>
      <c r="P183" s="432">
        <v>2599</v>
      </c>
      <c r="Q183" s="432">
        <v>1018</v>
      </c>
      <c r="R183" s="432">
        <v>3842</v>
      </c>
      <c r="S183" s="432">
        <v>500</v>
      </c>
      <c r="T183" s="432"/>
    </row>
    <row r="184" spans="1:20" ht="15" customHeight="1">
      <c r="A184" s="92"/>
      <c r="B184" s="433" t="s">
        <v>429</v>
      </c>
      <c r="C184" s="432">
        <v>6668</v>
      </c>
      <c r="D184" s="432">
        <v>6298</v>
      </c>
      <c r="E184" s="432">
        <v>6045</v>
      </c>
      <c r="F184" s="432">
        <v>144</v>
      </c>
      <c r="G184" s="432">
        <v>21</v>
      </c>
      <c r="H184" s="432">
        <v>88</v>
      </c>
      <c r="I184" s="432">
        <v>5018</v>
      </c>
      <c r="J184" s="432">
        <v>4891</v>
      </c>
      <c r="K184" s="432">
        <v>63</v>
      </c>
      <c r="L184" s="432">
        <v>21</v>
      </c>
      <c r="M184" s="432">
        <v>43</v>
      </c>
      <c r="N184" s="432">
        <v>370</v>
      </c>
      <c r="O184" s="432">
        <v>2619</v>
      </c>
      <c r="P184" s="432">
        <v>269</v>
      </c>
      <c r="Q184" s="432">
        <v>507</v>
      </c>
      <c r="R184" s="432">
        <v>1843</v>
      </c>
      <c r="S184" s="432">
        <v>275</v>
      </c>
      <c r="T184" s="432"/>
    </row>
    <row r="185" spans="1:20" ht="15" customHeight="1">
      <c r="A185" s="92"/>
      <c r="B185" s="433" t="s">
        <v>430</v>
      </c>
      <c r="C185" s="432">
        <v>5201</v>
      </c>
      <c r="D185" s="432">
        <v>5028</v>
      </c>
      <c r="E185" s="432">
        <v>3673</v>
      </c>
      <c r="F185" s="432">
        <v>1249</v>
      </c>
      <c r="G185" s="432">
        <v>22</v>
      </c>
      <c r="H185" s="432">
        <v>84</v>
      </c>
      <c r="I185" s="432">
        <v>4197</v>
      </c>
      <c r="J185" s="432">
        <v>3294</v>
      </c>
      <c r="K185" s="432">
        <v>813</v>
      </c>
      <c r="L185" s="432">
        <v>21</v>
      </c>
      <c r="M185" s="432">
        <v>69</v>
      </c>
      <c r="N185" s="432">
        <v>173</v>
      </c>
      <c r="O185" s="432">
        <v>4840</v>
      </c>
      <c r="P185" s="432">
        <v>2330</v>
      </c>
      <c r="Q185" s="432">
        <v>511</v>
      </c>
      <c r="R185" s="432">
        <v>1999</v>
      </c>
      <c r="S185" s="432">
        <v>225</v>
      </c>
      <c r="T185" s="432"/>
    </row>
    <row r="186" spans="1:20" ht="15" customHeight="1">
      <c r="A186" s="92"/>
      <c r="B186" s="433" t="s">
        <v>431</v>
      </c>
      <c r="C186" s="432">
        <v>3105</v>
      </c>
      <c r="D186" s="432">
        <v>2784</v>
      </c>
      <c r="E186" s="432">
        <v>2638</v>
      </c>
      <c r="F186" s="432">
        <v>71</v>
      </c>
      <c r="G186" s="432">
        <v>43</v>
      </c>
      <c r="H186" s="432">
        <v>32</v>
      </c>
      <c r="I186" s="432">
        <v>2551</v>
      </c>
      <c r="J186" s="432">
        <v>2442</v>
      </c>
      <c r="K186" s="432">
        <v>46</v>
      </c>
      <c r="L186" s="432">
        <v>42</v>
      </c>
      <c r="M186" s="432">
        <v>21</v>
      </c>
      <c r="N186" s="432">
        <v>321</v>
      </c>
      <c r="O186" s="432">
        <v>1589</v>
      </c>
      <c r="P186" s="432">
        <v>180</v>
      </c>
      <c r="Q186" s="432">
        <v>1012</v>
      </c>
      <c r="R186" s="432">
        <v>397</v>
      </c>
      <c r="S186" s="432">
        <v>141</v>
      </c>
      <c r="T186" s="432"/>
    </row>
    <row r="187" spans="1:20" ht="15" customHeight="1">
      <c r="A187" s="92"/>
      <c r="B187" s="433" t="s">
        <v>429</v>
      </c>
      <c r="C187" s="432">
        <v>1861</v>
      </c>
      <c r="D187" s="432">
        <v>1637</v>
      </c>
      <c r="E187" s="432">
        <v>1569</v>
      </c>
      <c r="F187" s="432">
        <v>29</v>
      </c>
      <c r="G187" s="432">
        <v>21</v>
      </c>
      <c r="H187" s="432">
        <v>18</v>
      </c>
      <c r="I187" s="432">
        <v>1467</v>
      </c>
      <c r="J187" s="432">
        <v>1422</v>
      </c>
      <c r="K187" s="432">
        <v>13</v>
      </c>
      <c r="L187" s="432">
        <v>21</v>
      </c>
      <c r="M187" s="432">
        <v>11</v>
      </c>
      <c r="N187" s="432">
        <v>224</v>
      </c>
      <c r="O187" s="432">
        <v>822</v>
      </c>
      <c r="P187" s="432">
        <v>61</v>
      </c>
      <c r="Q187" s="432">
        <v>507</v>
      </c>
      <c r="R187" s="432">
        <v>254</v>
      </c>
      <c r="S187" s="432">
        <v>82</v>
      </c>
      <c r="T187" s="432"/>
    </row>
    <row r="188" spans="1:20" ht="15" customHeight="1">
      <c r="A188" s="92"/>
      <c r="B188" s="433" t="s">
        <v>430</v>
      </c>
      <c r="C188" s="432">
        <v>1244</v>
      </c>
      <c r="D188" s="432">
        <v>1147</v>
      </c>
      <c r="E188" s="432">
        <v>1069</v>
      </c>
      <c r="F188" s="432">
        <v>42</v>
      </c>
      <c r="G188" s="432">
        <v>22</v>
      </c>
      <c r="H188" s="432">
        <v>14</v>
      </c>
      <c r="I188" s="432">
        <v>1084</v>
      </c>
      <c r="J188" s="432">
        <v>1020</v>
      </c>
      <c r="K188" s="432">
        <v>33</v>
      </c>
      <c r="L188" s="432">
        <v>21</v>
      </c>
      <c r="M188" s="432">
        <v>10</v>
      </c>
      <c r="N188" s="432">
        <v>97</v>
      </c>
      <c r="O188" s="432">
        <v>767</v>
      </c>
      <c r="P188" s="432">
        <v>119</v>
      </c>
      <c r="Q188" s="432">
        <v>505</v>
      </c>
      <c r="R188" s="432">
        <v>143</v>
      </c>
      <c r="S188" s="432">
        <v>59</v>
      </c>
      <c r="T188" s="432"/>
    </row>
    <row r="189" spans="1:20" ht="15" customHeight="1">
      <c r="A189" s="92"/>
      <c r="B189" s="433" t="s">
        <v>432</v>
      </c>
      <c r="C189" s="432">
        <v>7666</v>
      </c>
      <c r="D189" s="432">
        <v>7509</v>
      </c>
      <c r="E189" s="432">
        <v>6217</v>
      </c>
      <c r="F189" s="432">
        <v>1166</v>
      </c>
      <c r="G189" s="432" t="s">
        <v>193</v>
      </c>
      <c r="H189" s="432">
        <v>126</v>
      </c>
      <c r="I189" s="432">
        <v>5855</v>
      </c>
      <c r="J189" s="432">
        <v>5032</v>
      </c>
      <c r="K189" s="432">
        <v>741</v>
      </c>
      <c r="L189" s="432" t="s">
        <v>193</v>
      </c>
      <c r="M189" s="432">
        <v>82</v>
      </c>
      <c r="N189" s="432">
        <v>157</v>
      </c>
      <c r="O189" s="432">
        <v>3995</v>
      </c>
      <c r="P189" s="432">
        <v>1898</v>
      </c>
      <c r="Q189" s="432">
        <v>5</v>
      </c>
      <c r="R189" s="432">
        <v>2092</v>
      </c>
      <c r="S189" s="432">
        <v>234</v>
      </c>
      <c r="T189" s="432"/>
    </row>
    <row r="190" spans="1:20" ht="15" customHeight="1">
      <c r="A190" s="92"/>
      <c r="B190" s="433" t="s">
        <v>429</v>
      </c>
      <c r="C190" s="432">
        <v>4360</v>
      </c>
      <c r="D190" s="432">
        <v>4250</v>
      </c>
      <c r="E190" s="432">
        <v>4090</v>
      </c>
      <c r="F190" s="432">
        <v>99</v>
      </c>
      <c r="G190" s="432" t="s">
        <v>193</v>
      </c>
      <c r="H190" s="432">
        <v>61</v>
      </c>
      <c r="I190" s="432">
        <v>3248</v>
      </c>
      <c r="J190" s="432">
        <v>3178</v>
      </c>
      <c r="K190" s="432">
        <v>43</v>
      </c>
      <c r="L190" s="432" t="s">
        <v>193</v>
      </c>
      <c r="M190" s="432">
        <v>27</v>
      </c>
      <c r="N190" s="432">
        <v>110</v>
      </c>
      <c r="O190" s="432">
        <v>1458</v>
      </c>
      <c r="P190" s="432">
        <v>165</v>
      </c>
      <c r="Q190" s="432" t="s">
        <v>193</v>
      </c>
      <c r="R190" s="432">
        <v>1293</v>
      </c>
      <c r="S190" s="432">
        <v>110</v>
      </c>
      <c r="T190" s="432"/>
    </row>
    <row r="191" spans="1:20" ht="15" customHeight="1">
      <c r="A191" s="92"/>
      <c r="B191" s="433" t="s">
        <v>430</v>
      </c>
      <c r="C191" s="432">
        <v>3306</v>
      </c>
      <c r="D191" s="432">
        <v>3259</v>
      </c>
      <c r="E191" s="432">
        <v>2127</v>
      </c>
      <c r="F191" s="432">
        <v>1067</v>
      </c>
      <c r="G191" s="432" t="s">
        <v>193</v>
      </c>
      <c r="H191" s="432">
        <v>65</v>
      </c>
      <c r="I191" s="432">
        <v>2607</v>
      </c>
      <c r="J191" s="432">
        <v>1854</v>
      </c>
      <c r="K191" s="432">
        <v>698</v>
      </c>
      <c r="L191" s="432" t="s">
        <v>193</v>
      </c>
      <c r="M191" s="432">
        <v>55</v>
      </c>
      <c r="N191" s="432">
        <v>47</v>
      </c>
      <c r="O191" s="432">
        <v>2537</v>
      </c>
      <c r="P191" s="432">
        <v>1733</v>
      </c>
      <c r="Q191" s="432">
        <v>5</v>
      </c>
      <c r="R191" s="432">
        <v>799</v>
      </c>
      <c r="S191" s="432">
        <v>124</v>
      </c>
      <c r="T191" s="432"/>
    </row>
    <row r="192" spans="1:20" ht="15" customHeight="1">
      <c r="A192" s="92"/>
      <c r="B192" s="433" t="s">
        <v>433</v>
      </c>
      <c r="C192" s="432">
        <v>340</v>
      </c>
      <c r="D192" s="432">
        <v>334</v>
      </c>
      <c r="E192" s="432">
        <v>226</v>
      </c>
      <c r="F192" s="432">
        <v>102</v>
      </c>
      <c r="G192" s="432" t="s">
        <v>193</v>
      </c>
      <c r="H192" s="432">
        <v>6</v>
      </c>
      <c r="I192" s="432">
        <v>204</v>
      </c>
      <c r="J192" s="432">
        <v>157</v>
      </c>
      <c r="K192" s="432">
        <v>44</v>
      </c>
      <c r="L192" s="432" t="s">
        <v>193</v>
      </c>
      <c r="M192" s="432">
        <v>3</v>
      </c>
      <c r="N192" s="432">
        <v>6</v>
      </c>
      <c r="O192" s="432">
        <v>1622</v>
      </c>
      <c r="P192" s="432">
        <v>430</v>
      </c>
      <c r="Q192" s="432">
        <v>1</v>
      </c>
      <c r="R192" s="432">
        <v>1191</v>
      </c>
      <c r="S192" s="432">
        <v>12</v>
      </c>
      <c r="T192" s="432"/>
    </row>
    <row r="193" spans="1:20" ht="15" customHeight="1">
      <c r="A193" s="92"/>
      <c r="B193" s="433" t="s">
        <v>429</v>
      </c>
      <c r="C193" s="432">
        <v>104</v>
      </c>
      <c r="D193" s="432">
        <v>100</v>
      </c>
      <c r="E193" s="432">
        <v>85</v>
      </c>
      <c r="F193" s="432">
        <v>11</v>
      </c>
      <c r="G193" s="432" t="s">
        <v>193</v>
      </c>
      <c r="H193" s="432">
        <v>4</v>
      </c>
      <c r="I193" s="432">
        <v>52</v>
      </c>
      <c r="J193" s="432">
        <v>47</v>
      </c>
      <c r="K193" s="432">
        <v>3</v>
      </c>
      <c r="L193" s="432" t="s">
        <v>193</v>
      </c>
      <c r="M193" s="432">
        <v>2</v>
      </c>
      <c r="N193" s="432">
        <v>4</v>
      </c>
      <c r="O193" s="432">
        <v>255</v>
      </c>
      <c r="P193" s="432">
        <v>31</v>
      </c>
      <c r="Q193" s="432" t="s">
        <v>193</v>
      </c>
      <c r="R193" s="432">
        <v>224</v>
      </c>
      <c r="S193" s="432">
        <v>5</v>
      </c>
      <c r="T193" s="432"/>
    </row>
    <row r="194" spans="1:20" ht="15" customHeight="1">
      <c r="A194" s="92"/>
      <c r="B194" s="433" t="s">
        <v>430</v>
      </c>
      <c r="C194" s="432">
        <v>236</v>
      </c>
      <c r="D194" s="432">
        <v>234</v>
      </c>
      <c r="E194" s="432">
        <v>141</v>
      </c>
      <c r="F194" s="432">
        <v>91</v>
      </c>
      <c r="G194" s="432" t="s">
        <v>193</v>
      </c>
      <c r="H194" s="432">
        <v>2</v>
      </c>
      <c r="I194" s="432">
        <v>152</v>
      </c>
      <c r="J194" s="432">
        <v>110</v>
      </c>
      <c r="K194" s="432">
        <v>41</v>
      </c>
      <c r="L194" s="432" t="s">
        <v>193</v>
      </c>
      <c r="M194" s="432">
        <v>1</v>
      </c>
      <c r="N194" s="432">
        <v>2</v>
      </c>
      <c r="O194" s="432">
        <v>1367</v>
      </c>
      <c r="P194" s="432">
        <v>399</v>
      </c>
      <c r="Q194" s="432">
        <v>1</v>
      </c>
      <c r="R194" s="432">
        <v>967</v>
      </c>
      <c r="S194" s="432">
        <v>7</v>
      </c>
      <c r="T194" s="432"/>
    </row>
    <row r="195" spans="1:20" ht="15" customHeight="1">
      <c r="A195" s="92"/>
      <c r="B195" s="433" t="s">
        <v>434</v>
      </c>
      <c r="C195" s="432">
        <v>727</v>
      </c>
      <c r="D195" s="432">
        <v>673</v>
      </c>
      <c r="E195" s="432">
        <v>614</v>
      </c>
      <c r="F195" s="432">
        <v>53</v>
      </c>
      <c r="G195" s="432" t="s">
        <v>193</v>
      </c>
      <c r="H195" s="432">
        <v>6</v>
      </c>
      <c r="I195" s="432">
        <v>592</v>
      </c>
      <c r="J195" s="432">
        <v>544</v>
      </c>
      <c r="K195" s="432">
        <v>44</v>
      </c>
      <c r="L195" s="432" t="s">
        <v>193</v>
      </c>
      <c r="M195" s="432">
        <v>4</v>
      </c>
      <c r="N195" s="432">
        <v>54</v>
      </c>
      <c r="O195" s="432">
        <v>220</v>
      </c>
      <c r="P195" s="432">
        <v>83</v>
      </c>
      <c r="Q195" s="432" t="s">
        <v>193</v>
      </c>
      <c r="R195" s="432">
        <v>137</v>
      </c>
      <c r="S195" s="432">
        <v>6</v>
      </c>
      <c r="T195" s="432"/>
    </row>
    <row r="196" spans="1:20" ht="15" customHeight="1">
      <c r="A196" s="92"/>
      <c r="B196" s="433" t="s">
        <v>429</v>
      </c>
      <c r="C196" s="432">
        <v>317</v>
      </c>
      <c r="D196" s="432">
        <v>290</v>
      </c>
      <c r="E196" s="432">
        <v>282</v>
      </c>
      <c r="F196" s="432">
        <v>5</v>
      </c>
      <c r="G196" s="432" t="s">
        <v>193</v>
      </c>
      <c r="H196" s="432">
        <v>3</v>
      </c>
      <c r="I196" s="432">
        <v>242</v>
      </c>
      <c r="J196" s="432">
        <v>237</v>
      </c>
      <c r="K196" s="432">
        <v>4</v>
      </c>
      <c r="L196" s="432" t="s">
        <v>193</v>
      </c>
      <c r="M196" s="432">
        <v>1</v>
      </c>
      <c r="N196" s="432">
        <v>27</v>
      </c>
      <c r="O196" s="432">
        <v>69</v>
      </c>
      <c r="P196" s="432">
        <v>10</v>
      </c>
      <c r="Q196" s="432" t="s">
        <v>193</v>
      </c>
      <c r="R196" s="432">
        <v>59</v>
      </c>
      <c r="S196" s="432">
        <v>4</v>
      </c>
      <c r="T196" s="432"/>
    </row>
    <row r="197" spans="1:20" ht="15" customHeight="1">
      <c r="A197" s="92"/>
      <c r="B197" s="433" t="s">
        <v>430</v>
      </c>
      <c r="C197" s="432">
        <v>410</v>
      </c>
      <c r="D197" s="432">
        <v>383</v>
      </c>
      <c r="E197" s="432">
        <v>332</v>
      </c>
      <c r="F197" s="432">
        <v>48</v>
      </c>
      <c r="G197" s="432" t="s">
        <v>193</v>
      </c>
      <c r="H197" s="432">
        <v>3</v>
      </c>
      <c r="I197" s="432">
        <v>350</v>
      </c>
      <c r="J197" s="432">
        <v>307</v>
      </c>
      <c r="K197" s="432">
        <v>40</v>
      </c>
      <c r="L197" s="432" t="s">
        <v>193</v>
      </c>
      <c r="M197" s="432">
        <v>3</v>
      </c>
      <c r="N197" s="432">
        <v>27</v>
      </c>
      <c r="O197" s="432">
        <v>151</v>
      </c>
      <c r="P197" s="432">
        <v>73</v>
      </c>
      <c r="Q197" s="432" t="s">
        <v>193</v>
      </c>
      <c r="R197" s="432">
        <v>78</v>
      </c>
      <c r="S197" s="432">
        <v>2</v>
      </c>
      <c r="T197" s="432"/>
    </row>
    <row r="198" spans="1:20" ht="15" customHeight="1">
      <c r="A198" s="92"/>
      <c r="B198" s="433" t="s">
        <v>441</v>
      </c>
      <c r="C198" s="432">
        <v>31</v>
      </c>
      <c r="D198" s="432">
        <v>26</v>
      </c>
      <c r="E198" s="432">
        <v>23</v>
      </c>
      <c r="F198" s="432">
        <v>1</v>
      </c>
      <c r="G198" s="432" t="s">
        <v>193</v>
      </c>
      <c r="H198" s="432">
        <v>2</v>
      </c>
      <c r="I198" s="432">
        <v>13</v>
      </c>
      <c r="J198" s="432">
        <v>10</v>
      </c>
      <c r="K198" s="432">
        <v>1</v>
      </c>
      <c r="L198" s="432" t="s">
        <v>193</v>
      </c>
      <c r="M198" s="432">
        <v>2</v>
      </c>
      <c r="N198" s="432">
        <v>5</v>
      </c>
      <c r="O198" s="432">
        <v>33</v>
      </c>
      <c r="P198" s="432">
        <v>8</v>
      </c>
      <c r="Q198" s="432" t="s">
        <v>193</v>
      </c>
      <c r="R198" s="432">
        <v>25</v>
      </c>
      <c r="S198" s="432">
        <v>107</v>
      </c>
      <c r="T198" s="432"/>
    </row>
    <row r="199" spans="1:20" ht="15" customHeight="1">
      <c r="A199" s="92"/>
      <c r="B199" s="433" t="s">
        <v>429</v>
      </c>
      <c r="C199" s="432">
        <v>26</v>
      </c>
      <c r="D199" s="432">
        <v>21</v>
      </c>
      <c r="E199" s="432">
        <v>19</v>
      </c>
      <c r="F199" s="432" t="s">
        <v>193</v>
      </c>
      <c r="G199" s="432" t="s">
        <v>193</v>
      </c>
      <c r="H199" s="432">
        <v>2</v>
      </c>
      <c r="I199" s="432">
        <v>9</v>
      </c>
      <c r="J199" s="432">
        <v>7</v>
      </c>
      <c r="K199" s="432" t="s">
        <v>193</v>
      </c>
      <c r="L199" s="432" t="s">
        <v>193</v>
      </c>
      <c r="M199" s="432">
        <v>2</v>
      </c>
      <c r="N199" s="432">
        <v>5</v>
      </c>
      <c r="O199" s="432">
        <v>15</v>
      </c>
      <c r="P199" s="432">
        <v>2</v>
      </c>
      <c r="Q199" s="432" t="s">
        <v>193</v>
      </c>
      <c r="R199" s="432">
        <v>13</v>
      </c>
      <c r="S199" s="432">
        <v>74</v>
      </c>
      <c r="T199" s="432"/>
    </row>
    <row r="200" spans="1:20" ht="15" customHeight="1">
      <c r="A200" s="92"/>
      <c r="B200" s="433" t="s">
        <v>430</v>
      </c>
      <c r="C200" s="432">
        <v>5</v>
      </c>
      <c r="D200" s="432">
        <v>5</v>
      </c>
      <c r="E200" s="432">
        <v>4</v>
      </c>
      <c r="F200" s="432">
        <v>1</v>
      </c>
      <c r="G200" s="432" t="s">
        <v>193</v>
      </c>
      <c r="H200" s="432" t="s">
        <v>193</v>
      </c>
      <c r="I200" s="432">
        <v>4</v>
      </c>
      <c r="J200" s="432">
        <v>3</v>
      </c>
      <c r="K200" s="432">
        <v>1</v>
      </c>
      <c r="L200" s="432" t="s">
        <v>193</v>
      </c>
      <c r="M200" s="432" t="s">
        <v>193</v>
      </c>
      <c r="N200" s="432" t="s">
        <v>193</v>
      </c>
      <c r="O200" s="432">
        <v>18</v>
      </c>
      <c r="P200" s="432">
        <v>6</v>
      </c>
      <c r="Q200" s="432" t="s">
        <v>193</v>
      </c>
      <c r="R200" s="432">
        <v>12</v>
      </c>
      <c r="S200" s="432">
        <v>33</v>
      </c>
      <c r="T200" s="432"/>
    </row>
    <row r="201" spans="1:20" ht="15" customHeight="1">
      <c r="A201" s="103" t="s">
        <v>438</v>
      </c>
      <c r="B201" s="344"/>
      <c r="C201" s="432"/>
      <c r="D201" s="432"/>
      <c r="E201" s="432"/>
      <c r="F201" s="432"/>
      <c r="G201" s="432"/>
      <c r="H201" s="432"/>
      <c r="I201" s="432"/>
      <c r="J201" s="432"/>
      <c r="K201" s="432"/>
      <c r="L201" s="432"/>
      <c r="M201" s="432"/>
      <c r="N201" s="432"/>
      <c r="O201" s="432"/>
      <c r="P201" s="432"/>
      <c r="Q201" s="432"/>
      <c r="R201" s="432"/>
      <c r="S201" s="432"/>
      <c r="T201" s="432"/>
    </row>
    <row r="202" spans="1:20" ht="15" customHeight="1">
      <c r="A202" s="92"/>
      <c r="B202" s="433" t="s">
        <v>442</v>
      </c>
      <c r="C202" s="432">
        <v>4086</v>
      </c>
      <c r="D202" s="432">
        <v>3903</v>
      </c>
      <c r="E202" s="432">
        <v>3355</v>
      </c>
      <c r="F202" s="432">
        <v>494</v>
      </c>
      <c r="G202" s="432">
        <v>11</v>
      </c>
      <c r="H202" s="432">
        <v>43</v>
      </c>
      <c r="I202" s="432">
        <v>2818</v>
      </c>
      <c r="J202" s="432">
        <v>2541</v>
      </c>
      <c r="K202" s="432">
        <v>234</v>
      </c>
      <c r="L202" s="432">
        <v>11</v>
      </c>
      <c r="M202" s="432">
        <v>32</v>
      </c>
      <c r="N202" s="432">
        <v>183</v>
      </c>
      <c r="O202" s="432">
        <v>2687</v>
      </c>
      <c r="P202" s="432">
        <v>889</v>
      </c>
      <c r="Q202" s="432">
        <v>294</v>
      </c>
      <c r="R202" s="432">
        <v>1504</v>
      </c>
      <c r="S202" s="432">
        <v>99</v>
      </c>
      <c r="T202" s="432"/>
    </row>
    <row r="203" spans="1:20" ht="15" customHeight="1">
      <c r="A203" s="92"/>
      <c r="B203" s="433" t="s">
        <v>429</v>
      </c>
      <c r="C203" s="432">
        <v>2380</v>
      </c>
      <c r="D203" s="432">
        <v>2247</v>
      </c>
      <c r="E203" s="432">
        <v>2151</v>
      </c>
      <c r="F203" s="432">
        <v>62</v>
      </c>
      <c r="G203" s="432">
        <v>7</v>
      </c>
      <c r="H203" s="432">
        <v>27</v>
      </c>
      <c r="I203" s="432">
        <v>1617</v>
      </c>
      <c r="J203" s="432">
        <v>1572</v>
      </c>
      <c r="K203" s="432">
        <v>21</v>
      </c>
      <c r="L203" s="432">
        <v>7</v>
      </c>
      <c r="M203" s="432">
        <v>17</v>
      </c>
      <c r="N203" s="432">
        <v>133</v>
      </c>
      <c r="O203" s="432">
        <v>919</v>
      </c>
      <c r="P203" s="432">
        <v>83</v>
      </c>
      <c r="Q203" s="432">
        <v>143</v>
      </c>
      <c r="R203" s="432">
        <v>693</v>
      </c>
      <c r="S203" s="432">
        <v>47</v>
      </c>
      <c r="T203" s="432"/>
    </row>
    <row r="204" spans="1:20" ht="15" customHeight="1">
      <c r="A204" s="92"/>
      <c r="B204" s="433" t="s">
        <v>430</v>
      </c>
      <c r="C204" s="432">
        <v>1706</v>
      </c>
      <c r="D204" s="432">
        <v>1656</v>
      </c>
      <c r="E204" s="432">
        <v>1204</v>
      </c>
      <c r="F204" s="432">
        <v>432</v>
      </c>
      <c r="G204" s="432">
        <v>4</v>
      </c>
      <c r="H204" s="432">
        <v>16</v>
      </c>
      <c r="I204" s="432">
        <v>1201</v>
      </c>
      <c r="J204" s="432">
        <v>969</v>
      </c>
      <c r="K204" s="432">
        <v>213</v>
      </c>
      <c r="L204" s="432">
        <v>4</v>
      </c>
      <c r="M204" s="432">
        <v>15</v>
      </c>
      <c r="N204" s="432">
        <v>50</v>
      </c>
      <c r="O204" s="432">
        <v>1768</v>
      </c>
      <c r="P204" s="432">
        <v>806</v>
      </c>
      <c r="Q204" s="432">
        <v>151</v>
      </c>
      <c r="R204" s="432">
        <v>811</v>
      </c>
      <c r="S204" s="432">
        <v>52</v>
      </c>
      <c r="T204" s="432"/>
    </row>
    <row r="205" spans="1:20" ht="15" customHeight="1">
      <c r="A205" s="92"/>
      <c r="B205" s="433" t="s">
        <v>431</v>
      </c>
      <c r="C205" s="432">
        <v>1105</v>
      </c>
      <c r="D205" s="432">
        <v>999</v>
      </c>
      <c r="E205" s="432">
        <v>952</v>
      </c>
      <c r="F205" s="432">
        <v>23</v>
      </c>
      <c r="G205" s="432">
        <v>11</v>
      </c>
      <c r="H205" s="432">
        <v>13</v>
      </c>
      <c r="I205" s="432">
        <v>883</v>
      </c>
      <c r="J205" s="432">
        <v>851</v>
      </c>
      <c r="K205" s="432">
        <v>10</v>
      </c>
      <c r="L205" s="432">
        <v>11</v>
      </c>
      <c r="M205" s="432">
        <v>11</v>
      </c>
      <c r="N205" s="432">
        <v>106</v>
      </c>
      <c r="O205" s="432">
        <v>443</v>
      </c>
      <c r="P205" s="432">
        <v>51</v>
      </c>
      <c r="Q205" s="432">
        <v>294</v>
      </c>
      <c r="R205" s="432">
        <v>98</v>
      </c>
      <c r="S205" s="432">
        <v>37</v>
      </c>
      <c r="T205" s="432"/>
    </row>
    <row r="206" spans="1:20" ht="15" customHeight="1">
      <c r="A206" s="92"/>
      <c r="B206" s="433" t="s">
        <v>429</v>
      </c>
      <c r="C206" s="432">
        <v>739</v>
      </c>
      <c r="D206" s="432">
        <v>656</v>
      </c>
      <c r="E206" s="432">
        <v>630</v>
      </c>
      <c r="F206" s="432">
        <v>11</v>
      </c>
      <c r="G206" s="432">
        <v>7</v>
      </c>
      <c r="H206" s="432">
        <v>8</v>
      </c>
      <c r="I206" s="432">
        <v>566</v>
      </c>
      <c r="J206" s="432">
        <v>550</v>
      </c>
      <c r="K206" s="432">
        <v>3</v>
      </c>
      <c r="L206" s="432">
        <v>7</v>
      </c>
      <c r="M206" s="432">
        <v>6</v>
      </c>
      <c r="N206" s="432">
        <v>83</v>
      </c>
      <c r="O206" s="432">
        <v>233</v>
      </c>
      <c r="P206" s="432">
        <v>17</v>
      </c>
      <c r="Q206" s="432">
        <v>143</v>
      </c>
      <c r="R206" s="432">
        <v>73</v>
      </c>
      <c r="S206" s="432">
        <v>22</v>
      </c>
      <c r="T206" s="432"/>
    </row>
    <row r="207" spans="1:20" ht="15" customHeight="1">
      <c r="A207" s="92"/>
      <c r="B207" s="433" t="s">
        <v>430</v>
      </c>
      <c r="C207" s="432">
        <v>366</v>
      </c>
      <c r="D207" s="432">
        <v>343</v>
      </c>
      <c r="E207" s="432">
        <v>322</v>
      </c>
      <c r="F207" s="432">
        <v>12</v>
      </c>
      <c r="G207" s="432">
        <v>4</v>
      </c>
      <c r="H207" s="432">
        <v>5</v>
      </c>
      <c r="I207" s="432">
        <v>317</v>
      </c>
      <c r="J207" s="432">
        <v>301</v>
      </c>
      <c r="K207" s="432">
        <v>7</v>
      </c>
      <c r="L207" s="432">
        <v>4</v>
      </c>
      <c r="M207" s="432">
        <v>5</v>
      </c>
      <c r="N207" s="432">
        <v>23</v>
      </c>
      <c r="O207" s="432">
        <v>210</v>
      </c>
      <c r="P207" s="432">
        <v>34</v>
      </c>
      <c r="Q207" s="432">
        <v>151</v>
      </c>
      <c r="R207" s="432">
        <v>25</v>
      </c>
      <c r="S207" s="432">
        <v>15</v>
      </c>
      <c r="T207" s="432"/>
    </row>
    <row r="208" spans="1:20" ht="15" customHeight="1">
      <c r="A208" s="92"/>
      <c r="B208" s="433" t="s">
        <v>432</v>
      </c>
      <c r="C208" s="432">
        <v>2620</v>
      </c>
      <c r="D208" s="432">
        <v>2567</v>
      </c>
      <c r="E208" s="432">
        <v>2123</v>
      </c>
      <c r="F208" s="432">
        <v>415</v>
      </c>
      <c r="G208" s="432" t="s">
        <v>193</v>
      </c>
      <c r="H208" s="432">
        <v>29</v>
      </c>
      <c r="I208" s="432">
        <v>1700</v>
      </c>
      <c r="J208" s="432">
        <v>1477</v>
      </c>
      <c r="K208" s="432">
        <v>203</v>
      </c>
      <c r="L208" s="432" t="s">
        <v>193</v>
      </c>
      <c r="M208" s="432">
        <v>20</v>
      </c>
      <c r="N208" s="432">
        <v>53</v>
      </c>
      <c r="O208" s="432">
        <v>1407</v>
      </c>
      <c r="P208" s="432">
        <v>641</v>
      </c>
      <c r="Q208" s="432" t="s">
        <v>193</v>
      </c>
      <c r="R208" s="432">
        <v>766</v>
      </c>
      <c r="S208" s="432">
        <v>42</v>
      </c>
      <c r="T208" s="432"/>
    </row>
    <row r="209" spans="1:20" ht="15" customHeight="1">
      <c r="A209" s="92"/>
      <c r="B209" s="433" t="s">
        <v>429</v>
      </c>
      <c r="C209" s="432">
        <v>1481</v>
      </c>
      <c r="D209" s="432">
        <v>1444</v>
      </c>
      <c r="E209" s="432">
        <v>1380</v>
      </c>
      <c r="F209" s="432">
        <v>46</v>
      </c>
      <c r="G209" s="432" t="s">
        <v>193</v>
      </c>
      <c r="H209" s="432">
        <v>18</v>
      </c>
      <c r="I209" s="432">
        <v>944</v>
      </c>
      <c r="J209" s="432">
        <v>918</v>
      </c>
      <c r="K209" s="432">
        <v>16</v>
      </c>
      <c r="L209" s="432" t="s">
        <v>193</v>
      </c>
      <c r="M209" s="432">
        <v>10</v>
      </c>
      <c r="N209" s="432">
        <v>37</v>
      </c>
      <c r="O209" s="432">
        <v>534</v>
      </c>
      <c r="P209" s="432">
        <v>58</v>
      </c>
      <c r="Q209" s="432" t="s">
        <v>193</v>
      </c>
      <c r="R209" s="432">
        <v>476</v>
      </c>
      <c r="S209" s="432">
        <v>18</v>
      </c>
      <c r="T209" s="432"/>
    </row>
    <row r="210" spans="1:20" ht="15" customHeight="1">
      <c r="A210" s="92"/>
      <c r="B210" s="433" t="s">
        <v>430</v>
      </c>
      <c r="C210" s="432">
        <v>1139</v>
      </c>
      <c r="D210" s="432">
        <v>1123</v>
      </c>
      <c r="E210" s="432">
        <v>743</v>
      </c>
      <c r="F210" s="432">
        <v>369</v>
      </c>
      <c r="G210" s="432" t="s">
        <v>193</v>
      </c>
      <c r="H210" s="432">
        <v>11</v>
      </c>
      <c r="I210" s="432">
        <v>756</v>
      </c>
      <c r="J210" s="432">
        <v>559</v>
      </c>
      <c r="K210" s="432">
        <v>187</v>
      </c>
      <c r="L210" s="432" t="s">
        <v>193</v>
      </c>
      <c r="M210" s="432">
        <v>10</v>
      </c>
      <c r="N210" s="432">
        <v>16</v>
      </c>
      <c r="O210" s="432">
        <v>873</v>
      </c>
      <c r="P210" s="432">
        <v>583</v>
      </c>
      <c r="Q210" s="432" t="s">
        <v>193</v>
      </c>
      <c r="R210" s="432">
        <v>290</v>
      </c>
      <c r="S210" s="432">
        <v>24</v>
      </c>
      <c r="T210" s="432"/>
    </row>
    <row r="211" spans="1:20" ht="15" customHeight="1">
      <c r="A211" s="92"/>
      <c r="B211" s="433" t="s">
        <v>433</v>
      </c>
      <c r="C211" s="432">
        <v>129</v>
      </c>
      <c r="D211" s="432">
        <v>125</v>
      </c>
      <c r="E211" s="432">
        <v>81</v>
      </c>
      <c r="F211" s="432">
        <v>44</v>
      </c>
      <c r="G211" s="432" t="s">
        <v>193</v>
      </c>
      <c r="H211" s="432" t="s">
        <v>193</v>
      </c>
      <c r="I211" s="432">
        <v>57</v>
      </c>
      <c r="J211" s="432">
        <v>41</v>
      </c>
      <c r="K211" s="432">
        <v>16</v>
      </c>
      <c r="L211" s="432" t="s">
        <v>193</v>
      </c>
      <c r="M211" s="432" t="s">
        <v>193</v>
      </c>
      <c r="N211" s="432">
        <v>4</v>
      </c>
      <c r="O211" s="432">
        <v>759</v>
      </c>
      <c r="P211" s="432">
        <v>171</v>
      </c>
      <c r="Q211" s="432" t="s">
        <v>193</v>
      </c>
      <c r="R211" s="432">
        <v>588</v>
      </c>
      <c r="S211" s="432">
        <v>1</v>
      </c>
      <c r="T211" s="432"/>
    </row>
    <row r="212" spans="1:20" ht="15" customHeight="1">
      <c r="A212" s="92"/>
      <c r="B212" s="433" t="s">
        <v>429</v>
      </c>
      <c r="C212" s="432">
        <v>40</v>
      </c>
      <c r="D212" s="432">
        <v>38</v>
      </c>
      <c r="E212" s="432">
        <v>34</v>
      </c>
      <c r="F212" s="432">
        <v>4</v>
      </c>
      <c r="G212" s="432" t="s">
        <v>193</v>
      </c>
      <c r="H212" s="432" t="s">
        <v>193</v>
      </c>
      <c r="I212" s="432">
        <v>17</v>
      </c>
      <c r="J212" s="432">
        <v>15</v>
      </c>
      <c r="K212" s="432">
        <v>2</v>
      </c>
      <c r="L212" s="432" t="s">
        <v>193</v>
      </c>
      <c r="M212" s="432" t="s">
        <v>193</v>
      </c>
      <c r="N212" s="432">
        <v>2</v>
      </c>
      <c r="O212" s="432">
        <v>123</v>
      </c>
      <c r="P212" s="432">
        <v>3</v>
      </c>
      <c r="Q212" s="432" t="s">
        <v>193</v>
      </c>
      <c r="R212" s="432">
        <v>120</v>
      </c>
      <c r="S212" s="432" t="s">
        <v>193</v>
      </c>
      <c r="T212" s="432"/>
    </row>
    <row r="213" spans="1:20" ht="15" customHeight="1">
      <c r="A213" s="92"/>
      <c r="B213" s="433" t="s">
        <v>430</v>
      </c>
      <c r="C213" s="432">
        <v>89</v>
      </c>
      <c r="D213" s="432">
        <v>87</v>
      </c>
      <c r="E213" s="432">
        <v>47</v>
      </c>
      <c r="F213" s="432">
        <v>40</v>
      </c>
      <c r="G213" s="432" t="s">
        <v>193</v>
      </c>
      <c r="H213" s="432" t="s">
        <v>193</v>
      </c>
      <c r="I213" s="432">
        <v>40</v>
      </c>
      <c r="J213" s="432">
        <v>26</v>
      </c>
      <c r="K213" s="432">
        <v>14</v>
      </c>
      <c r="L213" s="432" t="s">
        <v>193</v>
      </c>
      <c r="M213" s="432" t="s">
        <v>193</v>
      </c>
      <c r="N213" s="432">
        <v>2</v>
      </c>
      <c r="O213" s="432">
        <v>636</v>
      </c>
      <c r="P213" s="432">
        <v>168</v>
      </c>
      <c r="Q213" s="432" t="s">
        <v>193</v>
      </c>
      <c r="R213" s="432">
        <v>468</v>
      </c>
      <c r="S213" s="432">
        <v>1</v>
      </c>
      <c r="T213" s="432"/>
    </row>
    <row r="214" spans="1:20" ht="15" customHeight="1">
      <c r="A214" s="92"/>
      <c r="B214" s="433" t="s">
        <v>434</v>
      </c>
      <c r="C214" s="432">
        <v>226</v>
      </c>
      <c r="D214" s="432">
        <v>207</v>
      </c>
      <c r="E214" s="432">
        <v>194</v>
      </c>
      <c r="F214" s="432">
        <v>12</v>
      </c>
      <c r="G214" s="432" t="s">
        <v>193</v>
      </c>
      <c r="H214" s="432">
        <v>1</v>
      </c>
      <c r="I214" s="432">
        <v>175</v>
      </c>
      <c r="J214" s="432">
        <v>169</v>
      </c>
      <c r="K214" s="432">
        <v>5</v>
      </c>
      <c r="L214" s="432" t="s">
        <v>193</v>
      </c>
      <c r="M214" s="432">
        <v>1</v>
      </c>
      <c r="N214" s="432">
        <v>19</v>
      </c>
      <c r="O214" s="432">
        <v>70</v>
      </c>
      <c r="P214" s="432">
        <v>26</v>
      </c>
      <c r="Q214" s="432" t="s">
        <v>193</v>
      </c>
      <c r="R214" s="432">
        <v>44</v>
      </c>
      <c r="S214" s="432">
        <v>2</v>
      </c>
      <c r="T214" s="432"/>
    </row>
    <row r="215" spans="1:20" ht="15" customHeight="1">
      <c r="A215" s="92"/>
      <c r="B215" s="433" t="s">
        <v>429</v>
      </c>
      <c r="C215" s="432">
        <v>115</v>
      </c>
      <c r="D215" s="432">
        <v>105</v>
      </c>
      <c r="E215" s="432">
        <v>103</v>
      </c>
      <c r="F215" s="432">
        <v>1</v>
      </c>
      <c r="G215" s="432" t="s">
        <v>193</v>
      </c>
      <c r="H215" s="432">
        <v>1</v>
      </c>
      <c r="I215" s="432">
        <v>88</v>
      </c>
      <c r="J215" s="432">
        <v>87</v>
      </c>
      <c r="K215" s="432" t="s">
        <v>193</v>
      </c>
      <c r="L215" s="432" t="s">
        <v>193</v>
      </c>
      <c r="M215" s="432">
        <v>1</v>
      </c>
      <c r="N215" s="432">
        <v>10</v>
      </c>
      <c r="O215" s="432">
        <v>27</v>
      </c>
      <c r="P215" s="432">
        <v>5</v>
      </c>
      <c r="Q215" s="432" t="s">
        <v>193</v>
      </c>
      <c r="R215" s="432">
        <v>22</v>
      </c>
      <c r="S215" s="432" t="s">
        <v>193</v>
      </c>
      <c r="T215" s="432"/>
    </row>
    <row r="216" spans="1:20" ht="15" customHeight="1">
      <c r="A216" s="92"/>
      <c r="B216" s="433" t="s">
        <v>430</v>
      </c>
      <c r="C216" s="432">
        <v>111</v>
      </c>
      <c r="D216" s="432">
        <v>102</v>
      </c>
      <c r="E216" s="432">
        <v>91</v>
      </c>
      <c r="F216" s="432">
        <v>11</v>
      </c>
      <c r="G216" s="432" t="s">
        <v>193</v>
      </c>
      <c r="H216" s="432" t="s">
        <v>193</v>
      </c>
      <c r="I216" s="432">
        <v>87</v>
      </c>
      <c r="J216" s="432">
        <v>82</v>
      </c>
      <c r="K216" s="432">
        <v>5</v>
      </c>
      <c r="L216" s="432" t="s">
        <v>193</v>
      </c>
      <c r="M216" s="432" t="s">
        <v>193</v>
      </c>
      <c r="N216" s="432">
        <v>9</v>
      </c>
      <c r="O216" s="432">
        <v>43</v>
      </c>
      <c r="P216" s="432">
        <v>21</v>
      </c>
      <c r="Q216" s="432" t="s">
        <v>193</v>
      </c>
      <c r="R216" s="432">
        <v>22</v>
      </c>
      <c r="S216" s="432">
        <v>2</v>
      </c>
      <c r="T216" s="432"/>
    </row>
    <row r="217" spans="1:20" ht="15" customHeight="1">
      <c r="A217" s="92"/>
      <c r="B217" s="433" t="s">
        <v>441</v>
      </c>
      <c r="C217" s="432">
        <v>6</v>
      </c>
      <c r="D217" s="432">
        <v>5</v>
      </c>
      <c r="E217" s="432">
        <v>5</v>
      </c>
      <c r="F217" s="432" t="s">
        <v>193</v>
      </c>
      <c r="G217" s="432" t="s">
        <v>193</v>
      </c>
      <c r="H217" s="432" t="s">
        <v>193</v>
      </c>
      <c r="I217" s="432">
        <v>3</v>
      </c>
      <c r="J217" s="432">
        <v>3</v>
      </c>
      <c r="K217" s="432" t="s">
        <v>193</v>
      </c>
      <c r="L217" s="432" t="s">
        <v>193</v>
      </c>
      <c r="M217" s="432" t="s">
        <v>193</v>
      </c>
      <c r="N217" s="432">
        <v>1</v>
      </c>
      <c r="O217" s="432">
        <v>8</v>
      </c>
      <c r="P217" s="432" t="s">
        <v>193</v>
      </c>
      <c r="Q217" s="432" t="s">
        <v>193</v>
      </c>
      <c r="R217" s="432">
        <v>8</v>
      </c>
      <c r="S217" s="432">
        <v>17</v>
      </c>
      <c r="T217" s="432"/>
    </row>
    <row r="218" spans="1:20" ht="15" customHeight="1">
      <c r="A218" s="92"/>
      <c r="B218" s="433" t="s">
        <v>429</v>
      </c>
      <c r="C218" s="432">
        <v>5</v>
      </c>
      <c r="D218" s="432">
        <v>4</v>
      </c>
      <c r="E218" s="432">
        <v>4</v>
      </c>
      <c r="F218" s="432" t="s">
        <v>193</v>
      </c>
      <c r="G218" s="432" t="s">
        <v>193</v>
      </c>
      <c r="H218" s="432" t="s">
        <v>193</v>
      </c>
      <c r="I218" s="432">
        <v>2</v>
      </c>
      <c r="J218" s="432">
        <v>2</v>
      </c>
      <c r="K218" s="432" t="s">
        <v>193</v>
      </c>
      <c r="L218" s="432" t="s">
        <v>193</v>
      </c>
      <c r="M218" s="432" t="s">
        <v>193</v>
      </c>
      <c r="N218" s="432">
        <v>1</v>
      </c>
      <c r="O218" s="432">
        <v>2</v>
      </c>
      <c r="P218" s="432" t="s">
        <v>193</v>
      </c>
      <c r="Q218" s="432" t="s">
        <v>193</v>
      </c>
      <c r="R218" s="432">
        <v>2</v>
      </c>
      <c r="S218" s="432">
        <v>7</v>
      </c>
      <c r="T218" s="432"/>
    </row>
    <row r="219" spans="1:20" ht="15" customHeight="1">
      <c r="A219" s="92"/>
      <c r="B219" s="433" t="s">
        <v>430</v>
      </c>
      <c r="C219" s="432">
        <v>1</v>
      </c>
      <c r="D219" s="432">
        <v>1</v>
      </c>
      <c r="E219" s="432">
        <v>1</v>
      </c>
      <c r="F219" s="432" t="s">
        <v>193</v>
      </c>
      <c r="G219" s="432" t="s">
        <v>193</v>
      </c>
      <c r="H219" s="432" t="s">
        <v>193</v>
      </c>
      <c r="I219" s="432">
        <v>1</v>
      </c>
      <c r="J219" s="432">
        <v>1</v>
      </c>
      <c r="K219" s="432" t="s">
        <v>193</v>
      </c>
      <c r="L219" s="432" t="s">
        <v>193</v>
      </c>
      <c r="M219" s="432" t="s">
        <v>193</v>
      </c>
      <c r="N219" s="432" t="s">
        <v>193</v>
      </c>
      <c r="O219" s="432">
        <v>6</v>
      </c>
      <c r="P219" s="432" t="s">
        <v>193</v>
      </c>
      <c r="Q219" s="432" t="s">
        <v>193</v>
      </c>
      <c r="R219" s="432">
        <v>6</v>
      </c>
      <c r="S219" s="432">
        <v>10</v>
      </c>
      <c r="T219" s="432"/>
    </row>
    <row r="220" spans="1:20" ht="15" customHeight="1">
      <c r="A220" s="103" t="s">
        <v>439</v>
      </c>
      <c r="B220" s="344"/>
      <c r="C220" s="432"/>
      <c r="D220" s="432"/>
      <c r="E220" s="432"/>
      <c r="F220" s="432"/>
      <c r="G220" s="432"/>
      <c r="H220" s="432"/>
      <c r="I220" s="432"/>
      <c r="J220" s="432"/>
      <c r="K220" s="432"/>
      <c r="L220" s="432"/>
      <c r="M220" s="432"/>
      <c r="N220" s="432"/>
      <c r="O220" s="432"/>
      <c r="P220" s="432"/>
      <c r="Q220" s="432"/>
      <c r="R220" s="432"/>
      <c r="S220" s="432"/>
      <c r="T220" s="432"/>
    </row>
    <row r="221" spans="1:20" ht="15" customHeight="1">
      <c r="A221" s="92"/>
      <c r="B221" s="433" t="s">
        <v>442</v>
      </c>
      <c r="C221" s="432">
        <v>2253</v>
      </c>
      <c r="D221" s="432">
        <v>2171</v>
      </c>
      <c r="E221" s="432">
        <v>1895</v>
      </c>
      <c r="F221" s="432">
        <v>250</v>
      </c>
      <c r="G221" s="432">
        <v>8</v>
      </c>
      <c r="H221" s="432">
        <v>18</v>
      </c>
      <c r="I221" s="432">
        <v>1686</v>
      </c>
      <c r="J221" s="432">
        <v>1550</v>
      </c>
      <c r="K221" s="432">
        <v>115</v>
      </c>
      <c r="L221" s="432">
        <v>8</v>
      </c>
      <c r="M221" s="432">
        <v>13</v>
      </c>
      <c r="N221" s="432">
        <v>82</v>
      </c>
      <c r="O221" s="432">
        <v>1263</v>
      </c>
      <c r="P221" s="432">
        <v>367</v>
      </c>
      <c r="Q221" s="432">
        <v>145</v>
      </c>
      <c r="R221" s="432">
        <v>751</v>
      </c>
      <c r="S221" s="432">
        <v>33</v>
      </c>
      <c r="T221" s="432"/>
    </row>
    <row r="222" spans="1:20" ht="15" customHeight="1">
      <c r="A222" s="92"/>
      <c r="B222" s="433" t="s">
        <v>429</v>
      </c>
      <c r="C222" s="432">
        <v>1463</v>
      </c>
      <c r="D222" s="432">
        <v>1404</v>
      </c>
      <c r="E222" s="432">
        <v>1350</v>
      </c>
      <c r="F222" s="432">
        <v>38</v>
      </c>
      <c r="G222" s="432">
        <v>4</v>
      </c>
      <c r="H222" s="432">
        <v>12</v>
      </c>
      <c r="I222" s="432">
        <v>1115</v>
      </c>
      <c r="J222" s="432">
        <v>1089</v>
      </c>
      <c r="K222" s="432">
        <v>14</v>
      </c>
      <c r="L222" s="432">
        <v>4</v>
      </c>
      <c r="M222" s="432">
        <v>8</v>
      </c>
      <c r="N222" s="432">
        <v>59</v>
      </c>
      <c r="O222" s="432">
        <v>414</v>
      </c>
      <c r="P222" s="432">
        <v>33</v>
      </c>
      <c r="Q222" s="432">
        <v>65</v>
      </c>
      <c r="R222" s="432">
        <v>316</v>
      </c>
      <c r="S222" s="432">
        <v>15</v>
      </c>
      <c r="T222" s="432"/>
    </row>
    <row r="223" spans="1:20" ht="15" customHeight="1">
      <c r="A223" s="92"/>
      <c r="B223" s="433" t="s">
        <v>430</v>
      </c>
      <c r="C223" s="432">
        <v>790</v>
      </c>
      <c r="D223" s="432">
        <v>767</v>
      </c>
      <c r="E223" s="432">
        <v>545</v>
      </c>
      <c r="F223" s="432">
        <v>212</v>
      </c>
      <c r="G223" s="432">
        <v>4</v>
      </c>
      <c r="H223" s="432">
        <v>6</v>
      </c>
      <c r="I223" s="432">
        <v>571</v>
      </c>
      <c r="J223" s="432">
        <v>461</v>
      </c>
      <c r="K223" s="432">
        <v>101</v>
      </c>
      <c r="L223" s="432">
        <v>4</v>
      </c>
      <c r="M223" s="432">
        <v>5</v>
      </c>
      <c r="N223" s="432">
        <v>23</v>
      </c>
      <c r="O223" s="432">
        <v>849</v>
      </c>
      <c r="P223" s="432">
        <v>334</v>
      </c>
      <c r="Q223" s="432">
        <v>80</v>
      </c>
      <c r="R223" s="432">
        <v>435</v>
      </c>
      <c r="S223" s="432">
        <v>18</v>
      </c>
      <c r="T223" s="432"/>
    </row>
    <row r="224" spans="1:20" ht="15" customHeight="1">
      <c r="A224" s="92"/>
      <c r="B224" s="433" t="s">
        <v>431</v>
      </c>
      <c r="C224" s="432">
        <v>678</v>
      </c>
      <c r="D224" s="432">
        <v>624</v>
      </c>
      <c r="E224" s="432">
        <v>594</v>
      </c>
      <c r="F224" s="432">
        <v>21</v>
      </c>
      <c r="G224" s="432">
        <v>7</v>
      </c>
      <c r="H224" s="432">
        <v>2</v>
      </c>
      <c r="I224" s="432">
        <v>575</v>
      </c>
      <c r="J224" s="432">
        <v>555</v>
      </c>
      <c r="K224" s="432">
        <v>11</v>
      </c>
      <c r="L224" s="432">
        <v>7</v>
      </c>
      <c r="M224" s="432">
        <v>2</v>
      </c>
      <c r="N224" s="432">
        <v>54</v>
      </c>
      <c r="O224" s="432">
        <v>214</v>
      </c>
      <c r="P224" s="432">
        <v>28</v>
      </c>
      <c r="Q224" s="432">
        <v>144</v>
      </c>
      <c r="R224" s="432">
        <v>42</v>
      </c>
      <c r="S224" s="432">
        <v>13</v>
      </c>
      <c r="T224" s="432"/>
    </row>
    <row r="225" spans="1:20" ht="15" customHeight="1">
      <c r="A225" s="92"/>
      <c r="B225" s="433" t="s">
        <v>429</v>
      </c>
      <c r="C225" s="432">
        <v>504</v>
      </c>
      <c r="D225" s="432">
        <v>464</v>
      </c>
      <c r="E225" s="432">
        <v>451</v>
      </c>
      <c r="F225" s="432">
        <v>10</v>
      </c>
      <c r="G225" s="432">
        <v>3</v>
      </c>
      <c r="H225" s="432" t="s">
        <v>193</v>
      </c>
      <c r="I225" s="432">
        <v>425</v>
      </c>
      <c r="J225" s="432">
        <v>418</v>
      </c>
      <c r="K225" s="432">
        <v>4</v>
      </c>
      <c r="L225" s="432">
        <v>3</v>
      </c>
      <c r="M225" s="432" t="s">
        <v>193</v>
      </c>
      <c r="N225" s="432">
        <v>40</v>
      </c>
      <c r="O225" s="432">
        <v>108</v>
      </c>
      <c r="P225" s="432">
        <v>14</v>
      </c>
      <c r="Q225" s="432">
        <v>64</v>
      </c>
      <c r="R225" s="432">
        <v>30</v>
      </c>
      <c r="S225" s="432">
        <v>7</v>
      </c>
      <c r="T225" s="432"/>
    </row>
    <row r="226" spans="1:20" ht="15" customHeight="1">
      <c r="A226" s="92"/>
      <c r="B226" s="433" t="s">
        <v>430</v>
      </c>
      <c r="C226" s="432">
        <v>174</v>
      </c>
      <c r="D226" s="432">
        <v>160</v>
      </c>
      <c r="E226" s="432">
        <v>143</v>
      </c>
      <c r="F226" s="432">
        <v>11</v>
      </c>
      <c r="G226" s="432">
        <v>4</v>
      </c>
      <c r="H226" s="432">
        <v>2</v>
      </c>
      <c r="I226" s="432">
        <v>150</v>
      </c>
      <c r="J226" s="432">
        <v>137</v>
      </c>
      <c r="K226" s="432">
        <v>7</v>
      </c>
      <c r="L226" s="432">
        <v>4</v>
      </c>
      <c r="M226" s="432">
        <v>2</v>
      </c>
      <c r="N226" s="432">
        <v>14</v>
      </c>
      <c r="O226" s="432">
        <v>106</v>
      </c>
      <c r="P226" s="432">
        <v>14</v>
      </c>
      <c r="Q226" s="432">
        <v>80</v>
      </c>
      <c r="R226" s="432">
        <v>12</v>
      </c>
      <c r="S226" s="432">
        <v>6</v>
      </c>
      <c r="T226" s="432"/>
    </row>
    <row r="227" spans="1:20" ht="15" customHeight="1">
      <c r="A227" s="92"/>
      <c r="B227" s="433" t="s">
        <v>432</v>
      </c>
      <c r="C227" s="432">
        <v>1326</v>
      </c>
      <c r="D227" s="432">
        <v>1304</v>
      </c>
      <c r="E227" s="432">
        <v>1098</v>
      </c>
      <c r="F227" s="432">
        <v>192</v>
      </c>
      <c r="G227" s="432">
        <v>1</v>
      </c>
      <c r="H227" s="432">
        <v>13</v>
      </c>
      <c r="I227" s="432">
        <v>917</v>
      </c>
      <c r="J227" s="432">
        <v>820</v>
      </c>
      <c r="K227" s="432">
        <v>87</v>
      </c>
      <c r="L227" s="432">
        <v>1</v>
      </c>
      <c r="M227" s="432">
        <v>9</v>
      </c>
      <c r="N227" s="432">
        <v>22</v>
      </c>
      <c r="O227" s="432">
        <v>590</v>
      </c>
      <c r="P227" s="432">
        <v>255</v>
      </c>
      <c r="Q227" s="432">
        <v>1</v>
      </c>
      <c r="R227" s="432">
        <v>334</v>
      </c>
      <c r="S227" s="432">
        <v>14</v>
      </c>
      <c r="T227" s="432"/>
    </row>
    <row r="228" spans="1:20" ht="15" customHeight="1">
      <c r="A228" s="92"/>
      <c r="B228" s="433" t="s">
        <v>429</v>
      </c>
      <c r="C228" s="432">
        <v>810</v>
      </c>
      <c r="D228" s="432">
        <v>796</v>
      </c>
      <c r="E228" s="432">
        <v>766</v>
      </c>
      <c r="F228" s="432">
        <v>19</v>
      </c>
      <c r="G228" s="432">
        <v>1</v>
      </c>
      <c r="H228" s="432">
        <v>10</v>
      </c>
      <c r="I228" s="432">
        <v>570</v>
      </c>
      <c r="J228" s="432">
        <v>556</v>
      </c>
      <c r="K228" s="432">
        <v>7</v>
      </c>
      <c r="L228" s="432">
        <v>1</v>
      </c>
      <c r="M228" s="432">
        <v>6</v>
      </c>
      <c r="N228" s="432">
        <v>14</v>
      </c>
      <c r="O228" s="432">
        <v>217</v>
      </c>
      <c r="P228" s="432">
        <v>15</v>
      </c>
      <c r="Q228" s="432">
        <v>1</v>
      </c>
      <c r="R228" s="432">
        <v>201</v>
      </c>
      <c r="S228" s="432">
        <v>6</v>
      </c>
      <c r="T228" s="432"/>
    </row>
    <row r="229" spans="1:20" ht="15" customHeight="1">
      <c r="A229" s="92"/>
      <c r="B229" s="433" t="s">
        <v>430</v>
      </c>
      <c r="C229" s="432">
        <v>516</v>
      </c>
      <c r="D229" s="432">
        <v>508</v>
      </c>
      <c r="E229" s="432">
        <v>332</v>
      </c>
      <c r="F229" s="432">
        <v>173</v>
      </c>
      <c r="G229" s="432" t="s">
        <v>193</v>
      </c>
      <c r="H229" s="432">
        <v>3</v>
      </c>
      <c r="I229" s="432">
        <v>347</v>
      </c>
      <c r="J229" s="432">
        <v>264</v>
      </c>
      <c r="K229" s="432">
        <v>80</v>
      </c>
      <c r="L229" s="432" t="s">
        <v>193</v>
      </c>
      <c r="M229" s="432">
        <v>3</v>
      </c>
      <c r="N229" s="432">
        <v>8</v>
      </c>
      <c r="O229" s="432">
        <v>373</v>
      </c>
      <c r="P229" s="432">
        <v>240</v>
      </c>
      <c r="Q229" s="432" t="s">
        <v>193</v>
      </c>
      <c r="R229" s="432">
        <v>133</v>
      </c>
      <c r="S229" s="432">
        <v>8</v>
      </c>
      <c r="T229" s="432"/>
    </row>
    <row r="230" spans="1:20" ht="15" customHeight="1">
      <c r="A230" s="92"/>
      <c r="B230" s="433" t="s">
        <v>433</v>
      </c>
      <c r="C230" s="432">
        <v>72</v>
      </c>
      <c r="D230" s="432">
        <v>71</v>
      </c>
      <c r="E230" s="432">
        <v>47</v>
      </c>
      <c r="F230" s="432">
        <v>24</v>
      </c>
      <c r="G230" s="432" t="s">
        <v>193</v>
      </c>
      <c r="H230" s="432" t="s">
        <v>193</v>
      </c>
      <c r="I230" s="432">
        <v>37</v>
      </c>
      <c r="J230" s="432">
        <v>29</v>
      </c>
      <c r="K230" s="432">
        <v>8</v>
      </c>
      <c r="L230" s="432" t="s">
        <v>193</v>
      </c>
      <c r="M230" s="432" t="s">
        <v>193</v>
      </c>
      <c r="N230" s="432">
        <v>1</v>
      </c>
      <c r="O230" s="432">
        <v>422</v>
      </c>
      <c r="P230" s="432">
        <v>74</v>
      </c>
      <c r="Q230" s="432" t="s">
        <v>193</v>
      </c>
      <c r="R230" s="432">
        <v>348</v>
      </c>
      <c r="S230" s="432">
        <v>1</v>
      </c>
      <c r="T230" s="432"/>
    </row>
    <row r="231" spans="1:20" ht="15" customHeight="1">
      <c r="A231" s="92"/>
      <c r="B231" s="433" t="s">
        <v>429</v>
      </c>
      <c r="C231" s="432">
        <v>32</v>
      </c>
      <c r="D231" s="432">
        <v>31</v>
      </c>
      <c r="E231" s="432">
        <v>24</v>
      </c>
      <c r="F231" s="432">
        <v>7</v>
      </c>
      <c r="G231" s="432" t="s">
        <v>193</v>
      </c>
      <c r="H231" s="432" t="s">
        <v>193</v>
      </c>
      <c r="I231" s="432">
        <v>16</v>
      </c>
      <c r="J231" s="432">
        <v>14</v>
      </c>
      <c r="K231" s="432">
        <v>2</v>
      </c>
      <c r="L231" s="432" t="s">
        <v>193</v>
      </c>
      <c r="M231" s="432" t="s">
        <v>193</v>
      </c>
      <c r="N231" s="432">
        <v>1</v>
      </c>
      <c r="O231" s="432">
        <v>70</v>
      </c>
      <c r="P231" s="432">
        <v>2</v>
      </c>
      <c r="Q231" s="432" t="s">
        <v>193</v>
      </c>
      <c r="R231" s="432">
        <v>68</v>
      </c>
      <c r="S231" s="432" t="s">
        <v>193</v>
      </c>
      <c r="T231" s="432"/>
    </row>
    <row r="232" spans="1:20" ht="15" customHeight="1">
      <c r="A232" s="92"/>
      <c r="B232" s="433" t="s">
        <v>430</v>
      </c>
      <c r="C232" s="432">
        <v>40</v>
      </c>
      <c r="D232" s="432">
        <v>40</v>
      </c>
      <c r="E232" s="432">
        <v>23</v>
      </c>
      <c r="F232" s="432">
        <v>17</v>
      </c>
      <c r="G232" s="432" t="s">
        <v>193</v>
      </c>
      <c r="H232" s="432" t="s">
        <v>193</v>
      </c>
      <c r="I232" s="432">
        <v>21</v>
      </c>
      <c r="J232" s="432">
        <v>15</v>
      </c>
      <c r="K232" s="432">
        <v>6</v>
      </c>
      <c r="L232" s="432" t="s">
        <v>193</v>
      </c>
      <c r="M232" s="432" t="s">
        <v>193</v>
      </c>
      <c r="N232" s="432" t="s">
        <v>193</v>
      </c>
      <c r="O232" s="432">
        <v>352</v>
      </c>
      <c r="P232" s="432">
        <v>72</v>
      </c>
      <c r="Q232" s="432" t="s">
        <v>193</v>
      </c>
      <c r="R232" s="432">
        <v>280</v>
      </c>
      <c r="S232" s="432">
        <v>1</v>
      </c>
      <c r="T232" s="432"/>
    </row>
    <row r="233" spans="1:20" ht="15" customHeight="1">
      <c r="A233" s="92"/>
      <c r="B233" s="433" t="s">
        <v>434</v>
      </c>
      <c r="C233" s="432">
        <v>176</v>
      </c>
      <c r="D233" s="432">
        <v>171</v>
      </c>
      <c r="E233" s="432">
        <v>155</v>
      </c>
      <c r="F233" s="432">
        <v>13</v>
      </c>
      <c r="G233" s="432" t="s">
        <v>193</v>
      </c>
      <c r="H233" s="432">
        <v>3</v>
      </c>
      <c r="I233" s="432">
        <v>156</v>
      </c>
      <c r="J233" s="432">
        <v>145</v>
      </c>
      <c r="K233" s="432">
        <v>9</v>
      </c>
      <c r="L233" s="432" t="s">
        <v>193</v>
      </c>
      <c r="M233" s="432">
        <v>2</v>
      </c>
      <c r="N233" s="432">
        <v>5</v>
      </c>
      <c r="O233" s="432">
        <v>37</v>
      </c>
      <c r="P233" s="432">
        <v>10</v>
      </c>
      <c r="Q233" s="432" t="s">
        <v>193</v>
      </c>
      <c r="R233" s="432">
        <v>27</v>
      </c>
      <c r="S233" s="432" t="s">
        <v>193</v>
      </c>
      <c r="T233" s="432"/>
    </row>
    <row r="234" spans="1:20" ht="15" customHeight="1">
      <c r="A234" s="92"/>
      <c r="B234" s="433" t="s">
        <v>429</v>
      </c>
      <c r="C234" s="432">
        <v>116</v>
      </c>
      <c r="D234" s="432">
        <v>112</v>
      </c>
      <c r="E234" s="432">
        <v>108</v>
      </c>
      <c r="F234" s="432">
        <v>2</v>
      </c>
      <c r="G234" s="432" t="s">
        <v>193</v>
      </c>
      <c r="H234" s="432">
        <v>2</v>
      </c>
      <c r="I234" s="432">
        <v>103</v>
      </c>
      <c r="J234" s="432">
        <v>100</v>
      </c>
      <c r="K234" s="432">
        <v>1</v>
      </c>
      <c r="L234" s="432" t="s">
        <v>193</v>
      </c>
      <c r="M234" s="432">
        <v>2</v>
      </c>
      <c r="N234" s="432">
        <v>4</v>
      </c>
      <c r="O234" s="432">
        <v>19</v>
      </c>
      <c r="P234" s="432">
        <v>2</v>
      </c>
      <c r="Q234" s="432" t="s">
        <v>193</v>
      </c>
      <c r="R234" s="432">
        <v>17</v>
      </c>
      <c r="S234" s="432" t="s">
        <v>193</v>
      </c>
      <c r="T234" s="432"/>
    </row>
    <row r="235" spans="1:20" ht="15" customHeight="1">
      <c r="A235" s="92"/>
      <c r="B235" s="433" t="s">
        <v>430</v>
      </c>
      <c r="C235" s="432">
        <v>60</v>
      </c>
      <c r="D235" s="432">
        <v>59</v>
      </c>
      <c r="E235" s="432">
        <v>47</v>
      </c>
      <c r="F235" s="432">
        <v>11</v>
      </c>
      <c r="G235" s="432" t="s">
        <v>193</v>
      </c>
      <c r="H235" s="432">
        <v>1</v>
      </c>
      <c r="I235" s="432">
        <v>53</v>
      </c>
      <c r="J235" s="432">
        <v>45</v>
      </c>
      <c r="K235" s="432">
        <v>8</v>
      </c>
      <c r="L235" s="432" t="s">
        <v>193</v>
      </c>
      <c r="M235" s="432" t="s">
        <v>193</v>
      </c>
      <c r="N235" s="432">
        <v>1</v>
      </c>
      <c r="O235" s="432">
        <v>18</v>
      </c>
      <c r="P235" s="432">
        <v>8</v>
      </c>
      <c r="Q235" s="432" t="s">
        <v>193</v>
      </c>
      <c r="R235" s="432">
        <v>10</v>
      </c>
      <c r="S235" s="432" t="s">
        <v>193</v>
      </c>
      <c r="T235" s="432"/>
    </row>
    <row r="236" spans="1:20" ht="15" customHeight="1">
      <c r="A236" s="92"/>
      <c r="B236" s="433" t="s">
        <v>441</v>
      </c>
      <c r="C236" s="432">
        <v>1</v>
      </c>
      <c r="D236" s="432">
        <v>1</v>
      </c>
      <c r="E236" s="432">
        <v>1</v>
      </c>
      <c r="F236" s="432" t="s">
        <v>193</v>
      </c>
      <c r="G236" s="432" t="s">
        <v>193</v>
      </c>
      <c r="H236" s="432" t="s">
        <v>193</v>
      </c>
      <c r="I236" s="432">
        <v>1</v>
      </c>
      <c r="J236" s="432">
        <v>1</v>
      </c>
      <c r="K236" s="432" t="s">
        <v>193</v>
      </c>
      <c r="L236" s="432" t="s">
        <v>193</v>
      </c>
      <c r="M236" s="432" t="s">
        <v>193</v>
      </c>
      <c r="N236" s="432" t="s">
        <v>193</v>
      </c>
      <c r="O236" s="432" t="s">
        <v>193</v>
      </c>
      <c r="P236" s="432" t="s">
        <v>193</v>
      </c>
      <c r="Q236" s="432" t="s">
        <v>193</v>
      </c>
      <c r="R236" s="432" t="s">
        <v>193</v>
      </c>
      <c r="S236" s="432">
        <v>5</v>
      </c>
      <c r="T236" s="432"/>
    </row>
    <row r="237" spans="1:20" ht="15" customHeight="1">
      <c r="A237" s="92"/>
      <c r="B237" s="433" t="s">
        <v>429</v>
      </c>
      <c r="C237" s="432">
        <v>1</v>
      </c>
      <c r="D237" s="432">
        <v>1</v>
      </c>
      <c r="E237" s="432">
        <v>1</v>
      </c>
      <c r="F237" s="432" t="s">
        <v>193</v>
      </c>
      <c r="G237" s="432" t="s">
        <v>193</v>
      </c>
      <c r="H237" s="432" t="s">
        <v>193</v>
      </c>
      <c r="I237" s="432">
        <v>1</v>
      </c>
      <c r="J237" s="432">
        <v>1</v>
      </c>
      <c r="K237" s="432" t="s">
        <v>193</v>
      </c>
      <c r="L237" s="432" t="s">
        <v>193</v>
      </c>
      <c r="M237" s="432" t="s">
        <v>193</v>
      </c>
      <c r="N237" s="432" t="s">
        <v>193</v>
      </c>
      <c r="O237" s="432" t="s">
        <v>193</v>
      </c>
      <c r="P237" s="432" t="s">
        <v>193</v>
      </c>
      <c r="Q237" s="432" t="s">
        <v>193</v>
      </c>
      <c r="R237" s="432" t="s">
        <v>193</v>
      </c>
      <c r="S237" s="432">
        <v>2</v>
      </c>
      <c r="T237" s="432"/>
    </row>
    <row r="238" spans="1:20" ht="15" customHeight="1">
      <c r="A238" s="92"/>
      <c r="B238" s="433" t="s">
        <v>430</v>
      </c>
      <c r="C238" s="432" t="s">
        <v>193</v>
      </c>
      <c r="D238" s="432" t="s">
        <v>193</v>
      </c>
      <c r="E238" s="432" t="s">
        <v>193</v>
      </c>
      <c r="F238" s="432" t="s">
        <v>193</v>
      </c>
      <c r="G238" s="432" t="s">
        <v>193</v>
      </c>
      <c r="H238" s="432" t="s">
        <v>193</v>
      </c>
      <c r="I238" s="432" t="s">
        <v>193</v>
      </c>
      <c r="J238" s="432" t="s">
        <v>193</v>
      </c>
      <c r="K238" s="432" t="s">
        <v>193</v>
      </c>
      <c r="L238" s="432" t="s">
        <v>193</v>
      </c>
      <c r="M238" s="432" t="s">
        <v>193</v>
      </c>
      <c r="N238" s="432" t="s">
        <v>193</v>
      </c>
      <c r="O238" s="432" t="s">
        <v>193</v>
      </c>
      <c r="P238" s="432" t="s">
        <v>193</v>
      </c>
      <c r="Q238" s="432" t="s">
        <v>193</v>
      </c>
      <c r="R238" s="432" t="s">
        <v>193</v>
      </c>
      <c r="S238" s="432">
        <v>3</v>
      </c>
      <c r="T238" s="432"/>
    </row>
    <row r="239" spans="1:20" ht="15" customHeight="1">
      <c r="A239" s="92"/>
      <c r="B239" s="433"/>
      <c r="C239" s="432"/>
      <c r="D239" s="432"/>
      <c r="E239" s="432"/>
      <c r="F239" s="432"/>
      <c r="G239" s="432"/>
      <c r="H239" s="432"/>
      <c r="I239" s="432"/>
      <c r="J239" s="432"/>
      <c r="K239" s="432"/>
      <c r="L239" s="432"/>
      <c r="M239" s="432"/>
      <c r="N239" s="432"/>
      <c r="O239" s="432"/>
      <c r="P239" s="432"/>
      <c r="Q239" s="432"/>
      <c r="R239" s="432"/>
      <c r="S239" s="432"/>
      <c r="T239" s="432"/>
    </row>
    <row r="240" spans="1:20" ht="15" customHeight="1">
      <c r="A240" s="431" t="s">
        <v>535</v>
      </c>
      <c r="B240" s="344"/>
      <c r="C240" s="432"/>
      <c r="D240" s="432"/>
      <c r="E240" s="432"/>
      <c r="F240" s="432"/>
      <c r="G240" s="432"/>
      <c r="H240" s="432"/>
      <c r="I240" s="432"/>
      <c r="J240" s="432"/>
      <c r="K240" s="432"/>
      <c r="L240" s="432"/>
      <c r="M240" s="432"/>
      <c r="N240" s="432"/>
      <c r="O240" s="432"/>
      <c r="P240" s="432"/>
      <c r="Q240" s="432"/>
      <c r="R240" s="432"/>
      <c r="S240" s="432"/>
      <c r="T240" s="432"/>
    </row>
    <row r="241" spans="1:20" ht="15" customHeight="1">
      <c r="A241" s="103" t="s">
        <v>440</v>
      </c>
      <c r="B241" s="344"/>
      <c r="C241" s="432">
        <v>52108</v>
      </c>
      <c r="D241" s="432">
        <v>30900</v>
      </c>
      <c r="E241" s="432">
        <v>29475</v>
      </c>
      <c r="F241" s="432">
        <v>25530</v>
      </c>
      <c r="G241" s="432">
        <v>3215</v>
      </c>
      <c r="H241" s="432">
        <v>159</v>
      </c>
      <c r="I241" s="432">
        <v>571</v>
      </c>
      <c r="J241" s="432">
        <v>23575</v>
      </c>
      <c r="K241" s="432">
        <v>21145</v>
      </c>
      <c r="L241" s="432">
        <v>1860</v>
      </c>
      <c r="M241" s="432">
        <v>156</v>
      </c>
      <c r="N241" s="432">
        <v>414</v>
      </c>
      <c r="O241" s="432">
        <v>1425</v>
      </c>
      <c r="P241" s="432">
        <v>19383</v>
      </c>
      <c r="Q241" s="432">
        <v>6429</v>
      </c>
      <c r="R241" s="432">
        <v>2428</v>
      </c>
      <c r="S241" s="432">
        <v>10526</v>
      </c>
      <c r="T241" s="432">
        <v>1825</v>
      </c>
    </row>
    <row r="242" spans="1:20" ht="15" customHeight="1">
      <c r="A242" s="92"/>
      <c r="B242" s="433" t="s">
        <v>429</v>
      </c>
      <c r="C242" s="432">
        <v>25231</v>
      </c>
      <c r="D242" s="432">
        <v>17234</v>
      </c>
      <c r="E242" s="432">
        <v>16272</v>
      </c>
      <c r="F242" s="432">
        <v>15486</v>
      </c>
      <c r="G242" s="432">
        <v>426</v>
      </c>
      <c r="H242" s="432">
        <v>74</v>
      </c>
      <c r="I242" s="432">
        <v>286</v>
      </c>
      <c r="J242" s="432">
        <v>12710</v>
      </c>
      <c r="K242" s="432">
        <v>12310</v>
      </c>
      <c r="L242" s="432">
        <v>177</v>
      </c>
      <c r="M242" s="432">
        <v>71</v>
      </c>
      <c r="N242" s="432">
        <v>152</v>
      </c>
      <c r="O242" s="432">
        <v>962</v>
      </c>
      <c r="P242" s="432">
        <v>7018</v>
      </c>
      <c r="Q242" s="432">
        <v>797</v>
      </c>
      <c r="R242" s="432">
        <v>1240</v>
      </c>
      <c r="S242" s="432">
        <v>4981</v>
      </c>
      <c r="T242" s="432">
        <v>979</v>
      </c>
    </row>
    <row r="243" spans="1:20" ht="15" customHeight="1">
      <c r="A243" s="92"/>
      <c r="B243" s="433" t="s">
        <v>430</v>
      </c>
      <c r="C243" s="432">
        <v>26877</v>
      </c>
      <c r="D243" s="432">
        <v>13666</v>
      </c>
      <c r="E243" s="432">
        <v>13203</v>
      </c>
      <c r="F243" s="432">
        <v>10044</v>
      </c>
      <c r="G243" s="432">
        <v>2789</v>
      </c>
      <c r="H243" s="432">
        <v>85</v>
      </c>
      <c r="I243" s="432">
        <v>285</v>
      </c>
      <c r="J243" s="432">
        <v>10865</v>
      </c>
      <c r="K243" s="432">
        <v>8835</v>
      </c>
      <c r="L243" s="432">
        <v>1683</v>
      </c>
      <c r="M243" s="432">
        <v>85</v>
      </c>
      <c r="N243" s="432">
        <v>262</v>
      </c>
      <c r="O243" s="432">
        <v>463</v>
      </c>
      <c r="P243" s="432">
        <v>12365</v>
      </c>
      <c r="Q243" s="432">
        <v>5632</v>
      </c>
      <c r="R243" s="432">
        <v>1188</v>
      </c>
      <c r="S243" s="432">
        <v>5545</v>
      </c>
      <c r="T243" s="432">
        <v>846</v>
      </c>
    </row>
    <row r="244" spans="1:20" ht="15" customHeight="1">
      <c r="A244" s="103" t="s">
        <v>431</v>
      </c>
      <c r="B244" s="344"/>
      <c r="C244" s="432">
        <v>12767</v>
      </c>
      <c r="D244" s="432">
        <v>8435</v>
      </c>
      <c r="E244" s="432">
        <v>7564</v>
      </c>
      <c r="F244" s="432">
        <v>7140</v>
      </c>
      <c r="G244" s="432">
        <v>173</v>
      </c>
      <c r="H244" s="432">
        <v>152</v>
      </c>
      <c r="I244" s="432">
        <v>99</v>
      </c>
      <c r="J244" s="432">
        <v>6754</v>
      </c>
      <c r="K244" s="432">
        <v>6424</v>
      </c>
      <c r="L244" s="432">
        <v>105</v>
      </c>
      <c r="M244" s="432">
        <v>149</v>
      </c>
      <c r="N244" s="432">
        <v>76</v>
      </c>
      <c r="O244" s="432">
        <v>871</v>
      </c>
      <c r="P244" s="432">
        <v>3871</v>
      </c>
      <c r="Q244" s="432">
        <v>540</v>
      </c>
      <c r="R244" s="432">
        <v>2416</v>
      </c>
      <c r="S244" s="432">
        <v>915</v>
      </c>
      <c r="T244" s="432">
        <v>461</v>
      </c>
    </row>
    <row r="245" spans="1:20" ht="15" customHeight="1">
      <c r="A245" s="92"/>
      <c r="B245" s="433" t="s">
        <v>429</v>
      </c>
      <c r="C245" s="432">
        <v>7687</v>
      </c>
      <c r="D245" s="432">
        <v>5350</v>
      </c>
      <c r="E245" s="432">
        <v>4725</v>
      </c>
      <c r="F245" s="432">
        <v>4510</v>
      </c>
      <c r="G245" s="432">
        <v>85</v>
      </c>
      <c r="H245" s="432">
        <v>69</v>
      </c>
      <c r="I245" s="432">
        <v>61</v>
      </c>
      <c r="J245" s="432">
        <v>4083</v>
      </c>
      <c r="K245" s="432">
        <v>3939</v>
      </c>
      <c r="L245" s="432">
        <v>35</v>
      </c>
      <c r="M245" s="432">
        <v>66</v>
      </c>
      <c r="N245" s="432">
        <v>43</v>
      </c>
      <c r="O245" s="432">
        <v>625</v>
      </c>
      <c r="P245" s="432">
        <v>2053</v>
      </c>
      <c r="Q245" s="432">
        <v>201</v>
      </c>
      <c r="R245" s="432">
        <v>1239</v>
      </c>
      <c r="S245" s="432">
        <v>613</v>
      </c>
      <c r="T245" s="432">
        <v>284</v>
      </c>
    </row>
    <row r="246" spans="1:20" ht="15" customHeight="1">
      <c r="A246" s="92"/>
      <c r="B246" s="433" t="s">
        <v>430</v>
      </c>
      <c r="C246" s="432">
        <v>5080</v>
      </c>
      <c r="D246" s="432">
        <v>3085</v>
      </c>
      <c r="E246" s="432">
        <v>2839</v>
      </c>
      <c r="F246" s="432">
        <v>2630</v>
      </c>
      <c r="G246" s="432">
        <v>88</v>
      </c>
      <c r="H246" s="432">
        <v>83</v>
      </c>
      <c r="I246" s="432">
        <v>38</v>
      </c>
      <c r="J246" s="432">
        <v>2671</v>
      </c>
      <c r="K246" s="432">
        <v>2485</v>
      </c>
      <c r="L246" s="432">
        <v>70</v>
      </c>
      <c r="M246" s="432">
        <v>83</v>
      </c>
      <c r="N246" s="432">
        <v>33</v>
      </c>
      <c r="O246" s="432">
        <v>246</v>
      </c>
      <c r="P246" s="432">
        <v>1818</v>
      </c>
      <c r="Q246" s="432">
        <v>339</v>
      </c>
      <c r="R246" s="432">
        <v>1177</v>
      </c>
      <c r="S246" s="432">
        <v>302</v>
      </c>
      <c r="T246" s="432">
        <v>177</v>
      </c>
    </row>
    <row r="247" spans="1:20" ht="15" customHeight="1">
      <c r="A247" s="103" t="s">
        <v>432</v>
      </c>
      <c r="B247" s="344"/>
      <c r="C247" s="432">
        <v>30241</v>
      </c>
      <c r="D247" s="432">
        <v>19445</v>
      </c>
      <c r="E247" s="432">
        <v>19044</v>
      </c>
      <c r="F247" s="432">
        <v>16051</v>
      </c>
      <c r="G247" s="432">
        <v>2591</v>
      </c>
      <c r="H247" s="432">
        <v>6</v>
      </c>
      <c r="I247" s="432">
        <v>396</v>
      </c>
      <c r="J247" s="432">
        <v>14678</v>
      </c>
      <c r="K247" s="432">
        <v>12853</v>
      </c>
      <c r="L247" s="432">
        <v>1532</v>
      </c>
      <c r="M247" s="432">
        <v>6</v>
      </c>
      <c r="N247" s="432">
        <v>287</v>
      </c>
      <c r="O247" s="432">
        <v>401</v>
      </c>
      <c r="P247" s="432">
        <v>9936</v>
      </c>
      <c r="Q247" s="432">
        <v>4311</v>
      </c>
      <c r="R247" s="432">
        <v>6</v>
      </c>
      <c r="S247" s="432">
        <v>5619</v>
      </c>
      <c r="T247" s="432">
        <v>860</v>
      </c>
    </row>
    <row r="248" spans="1:20" ht="15" customHeight="1">
      <c r="A248" s="92"/>
      <c r="B248" s="433" t="s">
        <v>429</v>
      </c>
      <c r="C248" s="432">
        <v>15081</v>
      </c>
      <c r="D248" s="432">
        <v>10705</v>
      </c>
      <c r="E248" s="432">
        <v>10440</v>
      </c>
      <c r="F248" s="432">
        <v>9986</v>
      </c>
      <c r="G248" s="432">
        <v>267</v>
      </c>
      <c r="H248" s="432">
        <v>4</v>
      </c>
      <c r="I248" s="432">
        <v>183</v>
      </c>
      <c r="J248" s="432">
        <v>7858</v>
      </c>
      <c r="K248" s="432">
        <v>7654</v>
      </c>
      <c r="L248" s="432">
        <v>114</v>
      </c>
      <c r="M248" s="432">
        <v>4</v>
      </c>
      <c r="N248" s="432">
        <v>86</v>
      </c>
      <c r="O248" s="432">
        <v>265</v>
      </c>
      <c r="P248" s="432">
        <v>3957</v>
      </c>
      <c r="Q248" s="432">
        <v>466</v>
      </c>
      <c r="R248" s="432">
        <v>1</v>
      </c>
      <c r="S248" s="432">
        <v>3490</v>
      </c>
      <c r="T248" s="432">
        <v>419</v>
      </c>
    </row>
    <row r="249" spans="1:20" ht="15" customHeight="1">
      <c r="A249" s="92"/>
      <c r="B249" s="433" t="s">
        <v>430</v>
      </c>
      <c r="C249" s="432">
        <v>15160</v>
      </c>
      <c r="D249" s="432">
        <v>8740</v>
      </c>
      <c r="E249" s="432">
        <v>8604</v>
      </c>
      <c r="F249" s="432">
        <v>6065</v>
      </c>
      <c r="G249" s="432">
        <v>2324</v>
      </c>
      <c r="H249" s="432">
        <v>2</v>
      </c>
      <c r="I249" s="432">
        <v>213</v>
      </c>
      <c r="J249" s="432">
        <v>6820</v>
      </c>
      <c r="K249" s="432">
        <v>5199</v>
      </c>
      <c r="L249" s="432">
        <v>1418</v>
      </c>
      <c r="M249" s="432">
        <v>2</v>
      </c>
      <c r="N249" s="432">
        <v>201</v>
      </c>
      <c r="O249" s="432">
        <v>136</v>
      </c>
      <c r="P249" s="432">
        <v>5979</v>
      </c>
      <c r="Q249" s="432">
        <v>3845</v>
      </c>
      <c r="R249" s="432">
        <v>5</v>
      </c>
      <c r="S249" s="432">
        <v>2129</v>
      </c>
      <c r="T249" s="432">
        <v>441</v>
      </c>
    </row>
    <row r="250" spans="1:20" ht="15" customHeight="1">
      <c r="A250" s="103" t="s">
        <v>433</v>
      </c>
      <c r="B250" s="344"/>
      <c r="C250" s="432">
        <v>5947</v>
      </c>
      <c r="D250" s="432">
        <v>1100</v>
      </c>
      <c r="E250" s="432">
        <v>1068</v>
      </c>
      <c r="F250" s="432">
        <v>706</v>
      </c>
      <c r="G250" s="432">
        <v>329</v>
      </c>
      <c r="H250" s="432">
        <v>1</v>
      </c>
      <c r="I250" s="432">
        <v>32</v>
      </c>
      <c r="J250" s="432">
        <v>610</v>
      </c>
      <c r="K250" s="432">
        <v>449</v>
      </c>
      <c r="L250" s="432">
        <v>146</v>
      </c>
      <c r="M250" s="432">
        <v>1</v>
      </c>
      <c r="N250" s="432">
        <v>14</v>
      </c>
      <c r="O250" s="432">
        <v>32</v>
      </c>
      <c r="P250" s="432">
        <v>4788</v>
      </c>
      <c r="Q250" s="432">
        <v>1338</v>
      </c>
      <c r="R250" s="432">
        <v>3</v>
      </c>
      <c r="S250" s="432">
        <v>3447</v>
      </c>
      <c r="T250" s="432">
        <v>59</v>
      </c>
    </row>
    <row r="251" spans="1:20" ht="15" customHeight="1">
      <c r="A251" s="92"/>
      <c r="B251" s="433" t="s">
        <v>429</v>
      </c>
      <c r="C251" s="432">
        <v>1130</v>
      </c>
      <c r="D251" s="432">
        <v>347</v>
      </c>
      <c r="E251" s="432">
        <v>331</v>
      </c>
      <c r="F251" s="432">
        <v>269</v>
      </c>
      <c r="G251" s="432">
        <v>45</v>
      </c>
      <c r="H251" s="432">
        <v>1</v>
      </c>
      <c r="I251" s="432">
        <v>16</v>
      </c>
      <c r="J251" s="432">
        <v>168</v>
      </c>
      <c r="K251" s="432">
        <v>145</v>
      </c>
      <c r="L251" s="432">
        <v>18</v>
      </c>
      <c r="M251" s="432">
        <v>1</v>
      </c>
      <c r="N251" s="432">
        <v>4</v>
      </c>
      <c r="O251" s="432">
        <v>16</v>
      </c>
      <c r="P251" s="432">
        <v>766</v>
      </c>
      <c r="Q251" s="432">
        <v>97</v>
      </c>
      <c r="R251" s="432" t="s">
        <v>193</v>
      </c>
      <c r="S251" s="432">
        <v>669</v>
      </c>
      <c r="T251" s="432">
        <v>17</v>
      </c>
    </row>
    <row r="252" spans="1:20" ht="15" customHeight="1">
      <c r="A252" s="92"/>
      <c r="B252" s="433" t="s">
        <v>430</v>
      </c>
      <c r="C252" s="432">
        <v>4817</v>
      </c>
      <c r="D252" s="432">
        <v>753</v>
      </c>
      <c r="E252" s="432">
        <v>737</v>
      </c>
      <c r="F252" s="432">
        <v>437</v>
      </c>
      <c r="G252" s="432">
        <v>284</v>
      </c>
      <c r="H252" s="432" t="s">
        <v>193</v>
      </c>
      <c r="I252" s="432">
        <v>16</v>
      </c>
      <c r="J252" s="432">
        <v>442</v>
      </c>
      <c r="K252" s="432">
        <v>304</v>
      </c>
      <c r="L252" s="432">
        <v>128</v>
      </c>
      <c r="M252" s="432" t="s">
        <v>193</v>
      </c>
      <c r="N252" s="432">
        <v>10</v>
      </c>
      <c r="O252" s="432">
        <v>16</v>
      </c>
      <c r="P252" s="432">
        <v>4022</v>
      </c>
      <c r="Q252" s="432">
        <v>1241</v>
      </c>
      <c r="R252" s="432">
        <v>3</v>
      </c>
      <c r="S252" s="432">
        <v>2778</v>
      </c>
      <c r="T252" s="432">
        <v>42</v>
      </c>
    </row>
    <row r="253" spans="1:20" ht="15" customHeight="1">
      <c r="A253" s="103" t="s">
        <v>434</v>
      </c>
      <c r="B253" s="344"/>
      <c r="C253" s="432">
        <v>2473</v>
      </c>
      <c r="D253" s="432">
        <v>1865</v>
      </c>
      <c r="E253" s="432">
        <v>1749</v>
      </c>
      <c r="F253" s="432">
        <v>1590</v>
      </c>
      <c r="G253" s="432">
        <v>119</v>
      </c>
      <c r="H253" s="432" t="s">
        <v>193</v>
      </c>
      <c r="I253" s="432">
        <v>40</v>
      </c>
      <c r="J253" s="432">
        <v>1507</v>
      </c>
      <c r="K253" s="432">
        <v>1397</v>
      </c>
      <c r="L253" s="432">
        <v>76</v>
      </c>
      <c r="M253" s="432" t="s">
        <v>193</v>
      </c>
      <c r="N253" s="432">
        <v>34</v>
      </c>
      <c r="O253" s="432">
        <v>116</v>
      </c>
      <c r="P253" s="432">
        <v>577</v>
      </c>
      <c r="Q253" s="432">
        <v>227</v>
      </c>
      <c r="R253" s="432">
        <v>3</v>
      </c>
      <c r="S253" s="432">
        <v>347</v>
      </c>
      <c r="T253" s="432">
        <v>31</v>
      </c>
    </row>
    <row r="254" spans="1:20" ht="15" customHeight="1">
      <c r="A254" s="92"/>
      <c r="B254" s="433" t="s">
        <v>429</v>
      </c>
      <c r="C254" s="432">
        <v>1005</v>
      </c>
      <c r="D254" s="432">
        <v>800</v>
      </c>
      <c r="E254" s="432">
        <v>745</v>
      </c>
      <c r="F254" s="432">
        <v>695</v>
      </c>
      <c r="G254" s="432">
        <v>28</v>
      </c>
      <c r="H254" s="432" t="s">
        <v>193</v>
      </c>
      <c r="I254" s="432">
        <v>22</v>
      </c>
      <c r="J254" s="432">
        <v>588</v>
      </c>
      <c r="K254" s="432">
        <v>562</v>
      </c>
      <c r="L254" s="432">
        <v>10</v>
      </c>
      <c r="M254" s="432" t="s">
        <v>193</v>
      </c>
      <c r="N254" s="432">
        <v>16</v>
      </c>
      <c r="O254" s="432">
        <v>55</v>
      </c>
      <c r="P254" s="432">
        <v>197</v>
      </c>
      <c r="Q254" s="432">
        <v>31</v>
      </c>
      <c r="R254" s="432" t="s">
        <v>193</v>
      </c>
      <c r="S254" s="432">
        <v>166</v>
      </c>
      <c r="T254" s="432">
        <v>8</v>
      </c>
    </row>
    <row r="255" spans="1:20" ht="15" customHeight="1">
      <c r="A255" s="92"/>
      <c r="B255" s="433" t="s">
        <v>430</v>
      </c>
      <c r="C255" s="432">
        <v>1468</v>
      </c>
      <c r="D255" s="432">
        <v>1065</v>
      </c>
      <c r="E255" s="432">
        <v>1004</v>
      </c>
      <c r="F255" s="432">
        <v>895</v>
      </c>
      <c r="G255" s="432">
        <v>91</v>
      </c>
      <c r="H255" s="432" t="s">
        <v>193</v>
      </c>
      <c r="I255" s="432">
        <v>18</v>
      </c>
      <c r="J255" s="432">
        <v>919</v>
      </c>
      <c r="K255" s="432">
        <v>835</v>
      </c>
      <c r="L255" s="432">
        <v>66</v>
      </c>
      <c r="M255" s="432" t="s">
        <v>193</v>
      </c>
      <c r="N255" s="432">
        <v>18</v>
      </c>
      <c r="O255" s="432">
        <v>61</v>
      </c>
      <c r="P255" s="432">
        <v>380</v>
      </c>
      <c r="Q255" s="432">
        <v>196</v>
      </c>
      <c r="R255" s="432">
        <v>3</v>
      </c>
      <c r="S255" s="432">
        <v>181</v>
      </c>
      <c r="T255" s="432">
        <v>23</v>
      </c>
    </row>
    <row r="256" spans="1:20" ht="15" customHeight="1">
      <c r="A256" s="103" t="s">
        <v>441</v>
      </c>
      <c r="B256" s="344"/>
      <c r="C256" s="432">
        <v>680</v>
      </c>
      <c r="D256" s="432">
        <v>55</v>
      </c>
      <c r="E256" s="432">
        <v>50</v>
      </c>
      <c r="F256" s="432">
        <v>43</v>
      </c>
      <c r="G256" s="432">
        <v>3</v>
      </c>
      <c r="H256" s="432" t="s">
        <v>193</v>
      </c>
      <c r="I256" s="432">
        <v>4</v>
      </c>
      <c r="J256" s="432">
        <v>26</v>
      </c>
      <c r="K256" s="432">
        <v>22</v>
      </c>
      <c r="L256" s="432">
        <v>1</v>
      </c>
      <c r="M256" s="432" t="s">
        <v>193</v>
      </c>
      <c r="N256" s="432">
        <v>3</v>
      </c>
      <c r="O256" s="432">
        <v>5</v>
      </c>
      <c r="P256" s="432">
        <v>211</v>
      </c>
      <c r="Q256" s="432">
        <v>13</v>
      </c>
      <c r="R256" s="432" t="s">
        <v>193</v>
      </c>
      <c r="S256" s="432">
        <v>198</v>
      </c>
      <c r="T256" s="432">
        <v>414</v>
      </c>
    </row>
    <row r="257" spans="1:20" ht="15" customHeight="1">
      <c r="A257" s="92"/>
      <c r="B257" s="433" t="s">
        <v>429</v>
      </c>
      <c r="C257" s="432">
        <v>328</v>
      </c>
      <c r="D257" s="432">
        <v>32</v>
      </c>
      <c r="E257" s="432">
        <v>31</v>
      </c>
      <c r="F257" s="432">
        <v>26</v>
      </c>
      <c r="G257" s="432">
        <v>1</v>
      </c>
      <c r="H257" s="432" t="s">
        <v>193</v>
      </c>
      <c r="I257" s="432">
        <v>4</v>
      </c>
      <c r="J257" s="432">
        <v>13</v>
      </c>
      <c r="K257" s="432">
        <v>10</v>
      </c>
      <c r="L257" s="432" t="s">
        <v>193</v>
      </c>
      <c r="M257" s="432" t="s">
        <v>193</v>
      </c>
      <c r="N257" s="432">
        <v>3</v>
      </c>
      <c r="O257" s="432">
        <v>1</v>
      </c>
      <c r="P257" s="432">
        <v>45</v>
      </c>
      <c r="Q257" s="432">
        <v>2</v>
      </c>
      <c r="R257" s="432" t="s">
        <v>193</v>
      </c>
      <c r="S257" s="432">
        <v>43</v>
      </c>
      <c r="T257" s="432">
        <v>251</v>
      </c>
    </row>
    <row r="258" spans="1:20" ht="15" customHeight="1">
      <c r="A258" s="92"/>
      <c r="B258" s="433" t="s">
        <v>430</v>
      </c>
      <c r="C258" s="432">
        <v>352</v>
      </c>
      <c r="D258" s="432">
        <v>23</v>
      </c>
      <c r="E258" s="432">
        <v>19</v>
      </c>
      <c r="F258" s="432">
        <v>17</v>
      </c>
      <c r="G258" s="432">
        <v>2</v>
      </c>
      <c r="H258" s="432" t="s">
        <v>193</v>
      </c>
      <c r="I258" s="432" t="s">
        <v>193</v>
      </c>
      <c r="J258" s="432">
        <v>13</v>
      </c>
      <c r="K258" s="432">
        <v>12</v>
      </c>
      <c r="L258" s="432">
        <v>1</v>
      </c>
      <c r="M258" s="432" t="s">
        <v>193</v>
      </c>
      <c r="N258" s="432" t="s">
        <v>193</v>
      </c>
      <c r="O258" s="432">
        <v>4</v>
      </c>
      <c r="P258" s="432">
        <v>166</v>
      </c>
      <c r="Q258" s="432">
        <v>11</v>
      </c>
      <c r="R258" s="432" t="s">
        <v>193</v>
      </c>
      <c r="S258" s="432">
        <v>155</v>
      </c>
      <c r="T258" s="432">
        <v>163</v>
      </c>
    </row>
    <row r="259" spans="1:20" ht="15" customHeight="1">
      <c r="A259" s="103" t="s">
        <v>435</v>
      </c>
      <c r="B259" s="344"/>
      <c r="C259" s="432"/>
      <c r="D259" s="432"/>
      <c r="E259" s="432"/>
      <c r="F259" s="432"/>
      <c r="G259" s="432"/>
      <c r="H259" s="432"/>
      <c r="I259" s="432"/>
      <c r="J259" s="432"/>
      <c r="K259" s="432"/>
      <c r="L259" s="432"/>
      <c r="M259" s="432"/>
      <c r="N259" s="432"/>
      <c r="O259" s="432"/>
      <c r="P259" s="432"/>
      <c r="Q259" s="432"/>
      <c r="R259" s="432"/>
      <c r="S259" s="432"/>
      <c r="T259" s="432"/>
    </row>
    <row r="260" spans="1:20" ht="15" customHeight="1">
      <c r="A260" s="92"/>
      <c r="B260" s="433" t="s">
        <v>442</v>
      </c>
      <c r="C260" s="432">
        <v>9955</v>
      </c>
      <c r="D260" s="432">
        <v>5657</v>
      </c>
      <c r="E260" s="432">
        <v>5409</v>
      </c>
      <c r="F260" s="432">
        <v>4721</v>
      </c>
      <c r="G260" s="432">
        <v>533</v>
      </c>
      <c r="H260" s="432">
        <v>31</v>
      </c>
      <c r="I260" s="432">
        <v>124</v>
      </c>
      <c r="J260" s="432">
        <v>4724</v>
      </c>
      <c r="K260" s="432">
        <v>4215</v>
      </c>
      <c r="L260" s="432">
        <v>383</v>
      </c>
      <c r="M260" s="432">
        <v>31</v>
      </c>
      <c r="N260" s="432">
        <v>95</v>
      </c>
      <c r="O260" s="432">
        <v>248</v>
      </c>
      <c r="P260" s="432">
        <v>3787</v>
      </c>
      <c r="Q260" s="432">
        <v>1238</v>
      </c>
      <c r="R260" s="432">
        <v>610</v>
      </c>
      <c r="S260" s="432">
        <v>1939</v>
      </c>
      <c r="T260" s="432">
        <v>511</v>
      </c>
    </row>
    <row r="261" spans="1:20" ht="15" customHeight="1">
      <c r="A261" s="92"/>
      <c r="B261" s="433" t="s">
        <v>429</v>
      </c>
      <c r="C261" s="432">
        <v>4778</v>
      </c>
      <c r="D261" s="432">
        <v>3093</v>
      </c>
      <c r="E261" s="432">
        <v>2937</v>
      </c>
      <c r="F261" s="432">
        <v>2815</v>
      </c>
      <c r="G261" s="432">
        <v>63</v>
      </c>
      <c r="H261" s="432">
        <v>11</v>
      </c>
      <c r="I261" s="432">
        <v>48</v>
      </c>
      <c r="J261" s="432">
        <v>2526</v>
      </c>
      <c r="K261" s="432">
        <v>2461</v>
      </c>
      <c r="L261" s="432">
        <v>31</v>
      </c>
      <c r="M261" s="432">
        <v>11</v>
      </c>
      <c r="N261" s="432">
        <v>23</v>
      </c>
      <c r="O261" s="432">
        <v>156</v>
      </c>
      <c r="P261" s="432">
        <v>1401</v>
      </c>
      <c r="Q261" s="432">
        <v>146</v>
      </c>
      <c r="R261" s="432">
        <v>324</v>
      </c>
      <c r="S261" s="432">
        <v>931</v>
      </c>
      <c r="T261" s="432">
        <v>284</v>
      </c>
    </row>
    <row r="262" spans="1:20" ht="15" customHeight="1">
      <c r="A262" s="92"/>
      <c r="B262" s="433" t="s">
        <v>430</v>
      </c>
      <c r="C262" s="432">
        <v>5177</v>
      </c>
      <c r="D262" s="432">
        <v>2564</v>
      </c>
      <c r="E262" s="432">
        <v>2472</v>
      </c>
      <c r="F262" s="432">
        <v>1906</v>
      </c>
      <c r="G262" s="432">
        <v>470</v>
      </c>
      <c r="H262" s="432">
        <v>20</v>
      </c>
      <c r="I262" s="432">
        <v>76</v>
      </c>
      <c r="J262" s="432">
        <v>2198</v>
      </c>
      <c r="K262" s="432">
        <v>1754</v>
      </c>
      <c r="L262" s="432">
        <v>352</v>
      </c>
      <c r="M262" s="432">
        <v>20</v>
      </c>
      <c r="N262" s="432">
        <v>72</v>
      </c>
      <c r="O262" s="432">
        <v>92</v>
      </c>
      <c r="P262" s="432">
        <v>2386</v>
      </c>
      <c r="Q262" s="432">
        <v>1092</v>
      </c>
      <c r="R262" s="432">
        <v>286</v>
      </c>
      <c r="S262" s="432">
        <v>1008</v>
      </c>
      <c r="T262" s="432">
        <v>227</v>
      </c>
    </row>
    <row r="263" spans="1:20" ht="15" customHeight="1">
      <c r="A263" s="92"/>
      <c r="B263" s="433" t="s">
        <v>431</v>
      </c>
      <c r="C263" s="432">
        <v>2367</v>
      </c>
      <c r="D263" s="432">
        <v>1432</v>
      </c>
      <c r="E263" s="432">
        <v>1300</v>
      </c>
      <c r="F263" s="432">
        <v>1229</v>
      </c>
      <c r="G263" s="432">
        <v>27</v>
      </c>
      <c r="H263" s="432">
        <v>30</v>
      </c>
      <c r="I263" s="432">
        <v>14</v>
      </c>
      <c r="J263" s="432">
        <v>1199</v>
      </c>
      <c r="K263" s="432">
        <v>1144</v>
      </c>
      <c r="L263" s="432">
        <v>17</v>
      </c>
      <c r="M263" s="432">
        <v>30</v>
      </c>
      <c r="N263" s="432">
        <v>8</v>
      </c>
      <c r="O263" s="432">
        <v>132</v>
      </c>
      <c r="P263" s="432">
        <v>820</v>
      </c>
      <c r="Q263" s="432">
        <v>88</v>
      </c>
      <c r="R263" s="432">
        <v>608</v>
      </c>
      <c r="S263" s="432">
        <v>124</v>
      </c>
      <c r="T263" s="432">
        <v>115</v>
      </c>
    </row>
    <row r="264" spans="1:20" ht="15" customHeight="1">
      <c r="A264" s="92"/>
      <c r="B264" s="433" t="s">
        <v>429</v>
      </c>
      <c r="C264" s="432">
        <v>1365</v>
      </c>
      <c r="D264" s="432">
        <v>859</v>
      </c>
      <c r="E264" s="432">
        <v>768</v>
      </c>
      <c r="F264" s="432">
        <v>732</v>
      </c>
      <c r="G264" s="432">
        <v>14</v>
      </c>
      <c r="H264" s="432">
        <v>10</v>
      </c>
      <c r="I264" s="432">
        <v>12</v>
      </c>
      <c r="J264" s="432">
        <v>693</v>
      </c>
      <c r="K264" s="432">
        <v>671</v>
      </c>
      <c r="L264" s="432">
        <v>5</v>
      </c>
      <c r="M264" s="432">
        <v>10</v>
      </c>
      <c r="N264" s="432">
        <v>7</v>
      </c>
      <c r="O264" s="432">
        <v>91</v>
      </c>
      <c r="P264" s="432">
        <v>430</v>
      </c>
      <c r="Q264" s="432">
        <v>33</v>
      </c>
      <c r="R264" s="432">
        <v>324</v>
      </c>
      <c r="S264" s="432">
        <v>73</v>
      </c>
      <c r="T264" s="432">
        <v>76</v>
      </c>
    </row>
    <row r="265" spans="1:20" ht="15" customHeight="1">
      <c r="A265" s="92"/>
      <c r="B265" s="433" t="s">
        <v>430</v>
      </c>
      <c r="C265" s="432">
        <v>1002</v>
      </c>
      <c r="D265" s="432">
        <v>573</v>
      </c>
      <c r="E265" s="432">
        <v>532</v>
      </c>
      <c r="F265" s="432">
        <v>497</v>
      </c>
      <c r="G265" s="432">
        <v>13</v>
      </c>
      <c r="H265" s="432">
        <v>20</v>
      </c>
      <c r="I265" s="432">
        <v>2</v>
      </c>
      <c r="J265" s="432">
        <v>506</v>
      </c>
      <c r="K265" s="432">
        <v>473</v>
      </c>
      <c r="L265" s="432">
        <v>12</v>
      </c>
      <c r="M265" s="432">
        <v>20</v>
      </c>
      <c r="N265" s="432">
        <v>1</v>
      </c>
      <c r="O265" s="432">
        <v>41</v>
      </c>
      <c r="P265" s="432">
        <v>390</v>
      </c>
      <c r="Q265" s="432">
        <v>55</v>
      </c>
      <c r="R265" s="432">
        <v>284</v>
      </c>
      <c r="S265" s="432">
        <v>51</v>
      </c>
      <c r="T265" s="432">
        <v>39</v>
      </c>
    </row>
    <row r="266" spans="1:20" ht="15" customHeight="1">
      <c r="A266" s="92"/>
      <c r="B266" s="433" t="s">
        <v>432</v>
      </c>
      <c r="C266" s="432">
        <v>5952</v>
      </c>
      <c r="D266" s="432">
        <v>3738</v>
      </c>
      <c r="E266" s="432">
        <v>3649</v>
      </c>
      <c r="F266" s="432">
        <v>3108</v>
      </c>
      <c r="G266" s="432">
        <v>445</v>
      </c>
      <c r="H266" s="432">
        <v>1</v>
      </c>
      <c r="I266" s="432">
        <v>95</v>
      </c>
      <c r="J266" s="432">
        <v>3151</v>
      </c>
      <c r="K266" s="432">
        <v>2748</v>
      </c>
      <c r="L266" s="432">
        <v>325</v>
      </c>
      <c r="M266" s="432">
        <v>1</v>
      </c>
      <c r="N266" s="432">
        <v>77</v>
      </c>
      <c r="O266" s="432">
        <v>89</v>
      </c>
      <c r="P266" s="432">
        <v>1960</v>
      </c>
      <c r="Q266" s="432">
        <v>846</v>
      </c>
      <c r="R266" s="432">
        <v>1</v>
      </c>
      <c r="S266" s="432">
        <v>1113</v>
      </c>
      <c r="T266" s="432">
        <v>254</v>
      </c>
    </row>
    <row r="267" spans="1:20" ht="15" customHeight="1">
      <c r="A267" s="92"/>
      <c r="B267" s="433" t="s">
        <v>429</v>
      </c>
      <c r="C267" s="432">
        <v>2962</v>
      </c>
      <c r="D267" s="432">
        <v>2059</v>
      </c>
      <c r="E267" s="432">
        <v>2007</v>
      </c>
      <c r="F267" s="432">
        <v>1933</v>
      </c>
      <c r="G267" s="432">
        <v>43</v>
      </c>
      <c r="H267" s="432">
        <v>1</v>
      </c>
      <c r="I267" s="432">
        <v>30</v>
      </c>
      <c r="J267" s="432">
        <v>1712</v>
      </c>
      <c r="K267" s="432">
        <v>1674</v>
      </c>
      <c r="L267" s="432">
        <v>22</v>
      </c>
      <c r="M267" s="432">
        <v>1</v>
      </c>
      <c r="N267" s="432">
        <v>15</v>
      </c>
      <c r="O267" s="432">
        <v>52</v>
      </c>
      <c r="P267" s="432">
        <v>779</v>
      </c>
      <c r="Q267" s="432">
        <v>83</v>
      </c>
      <c r="R267" s="432" t="s">
        <v>193</v>
      </c>
      <c r="S267" s="432">
        <v>696</v>
      </c>
      <c r="T267" s="432">
        <v>124</v>
      </c>
    </row>
    <row r="268" spans="1:20" ht="15" customHeight="1">
      <c r="A268" s="92"/>
      <c r="B268" s="433" t="s">
        <v>430</v>
      </c>
      <c r="C268" s="432">
        <v>2990</v>
      </c>
      <c r="D268" s="432">
        <v>1679</v>
      </c>
      <c r="E268" s="432">
        <v>1642</v>
      </c>
      <c r="F268" s="432">
        <v>1175</v>
      </c>
      <c r="G268" s="432">
        <v>402</v>
      </c>
      <c r="H268" s="432" t="s">
        <v>193</v>
      </c>
      <c r="I268" s="432">
        <v>65</v>
      </c>
      <c r="J268" s="432">
        <v>1439</v>
      </c>
      <c r="K268" s="432">
        <v>1074</v>
      </c>
      <c r="L268" s="432">
        <v>303</v>
      </c>
      <c r="M268" s="432" t="s">
        <v>193</v>
      </c>
      <c r="N268" s="432">
        <v>62</v>
      </c>
      <c r="O268" s="432">
        <v>37</v>
      </c>
      <c r="P268" s="432">
        <v>1181</v>
      </c>
      <c r="Q268" s="432">
        <v>763</v>
      </c>
      <c r="R268" s="432">
        <v>1</v>
      </c>
      <c r="S268" s="432">
        <v>417</v>
      </c>
      <c r="T268" s="432">
        <v>130</v>
      </c>
    </row>
    <row r="269" spans="1:20" ht="15" customHeight="1">
      <c r="A269" s="92"/>
      <c r="B269" s="433" t="s">
        <v>433</v>
      </c>
      <c r="C269" s="432">
        <v>931</v>
      </c>
      <c r="D269" s="432">
        <v>161</v>
      </c>
      <c r="E269" s="432">
        <v>156</v>
      </c>
      <c r="F269" s="432">
        <v>108</v>
      </c>
      <c r="G269" s="432">
        <v>43</v>
      </c>
      <c r="H269" s="432" t="s">
        <v>193</v>
      </c>
      <c r="I269" s="432">
        <v>5</v>
      </c>
      <c r="J269" s="432">
        <v>107</v>
      </c>
      <c r="K269" s="432">
        <v>75</v>
      </c>
      <c r="L269" s="432">
        <v>29</v>
      </c>
      <c r="M269" s="432" t="s">
        <v>193</v>
      </c>
      <c r="N269" s="432">
        <v>3</v>
      </c>
      <c r="O269" s="432">
        <v>5</v>
      </c>
      <c r="P269" s="432">
        <v>755</v>
      </c>
      <c r="Q269" s="432">
        <v>263</v>
      </c>
      <c r="R269" s="432">
        <v>1</v>
      </c>
      <c r="S269" s="432">
        <v>491</v>
      </c>
      <c r="T269" s="432">
        <v>15</v>
      </c>
    </row>
    <row r="270" spans="1:20" ht="15" customHeight="1">
      <c r="A270" s="92"/>
      <c r="B270" s="433" t="s">
        <v>429</v>
      </c>
      <c r="C270" s="432">
        <v>184</v>
      </c>
      <c r="D270" s="432">
        <v>47</v>
      </c>
      <c r="E270" s="432">
        <v>45</v>
      </c>
      <c r="F270" s="432">
        <v>39</v>
      </c>
      <c r="G270" s="432">
        <v>4</v>
      </c>
      <c r="H270" s="432" t="s">
        <v>193</v>
      </c>
      <c r="I270" s="432">
        <v>2</v>
      </c>
      <c r="J270" s="432">
        <v>25</v>
      </c>
      <c r="K270" s="432">
        <v>21</v>
      </c>
      <c r="L270" s="432">
        <v>4</v>
      </c>
      <c r="M270" s="432" t="s">
        <v>193</v>
      </c>
      <c r="N270" s="432" t="s">
        <v>193</v>
      </c>
      <c r="O270" s="432">
        <v>2</v>
      </c>
      <c r="P270" s="432">
        <v>134</v>
      </c>
      <c r="Q270" s="432">
        <v>26</v>
      </c>
      <c r="R270" s="432" t="s">
        <v>193</v>
      </c>
      <c r="S270" s="432">
        <v>108</v>
      </c>
      <c r="T270" s="432">
        <v>3</v>
      </c>
    </row>
    <row r="271" spans="1:20" ht="15" customHeight="1">
      <c r="A271" s="92"/>
      <c r="B271" s="433" t="s">
        <v>430</v>
      </c>
      <c r="C271" s="432">
        <v>747</v>
      </c>
      <c r="D271" s="432">
        <v>114</v>
      </c>
      <c r="E271" s="432">
        <v>111</v>
      </c>
      <c r="F271" s="432">
        <v>69</v>
      </c>
      <c r="G271" s="432">
        <v>39</v>
      </c>
      <c r="H271" s="432" t="s">
        <v>193</v>
      </c>
      <c r="I271" s="432">
        <v>3</v>
      </c>
      <c r="J271" s="432">
        <v>82</v>
      </c>
      <c r="K271" s="432">
        <v>54</v>
      </c>
      <c r="L271" s="432">
        <v>25</v>
      </c>
      <c r="M271" s="432" t="s">
        <v>193</v>
      </c>
      <c r="N271" s="432">
        <v>3</v>
      </c>
      <c r="O271" s="432">
        <v>3</v>
      </c>
      <c r="P271" s="432">
        <v>621</v>
      </c>
      <c r="Q271" s="432">
        <v>237</v>
      </c>
      <c r="R271" s="432">
        <v>1</v>
      </c>
      <c r="S271" s="432">
        <v>383</v>
      </c>
      <c r="T271" s="432">
        <v>12</v>
      </c>
    </row>
    <row r="272" spans="1:20" ht="15" customHeight="1">
      <c r="A272" s="92"/>
      <c r="B272" s="433" t="s">
        <v>434</v>
      </c>
      <c r="C272" s="432">
        <v>430</v>
      </c>
      <c r="D272" s="432">
        <v>321</v>
      </c>
      <c r="E272" s="432">
        <v>301</v>
      </c>
      <c r="F272" s="432">
        <v>274</v>
      </c>
      <c r="G272" s="432">
        <v>18</v>
      </c>
      <c r="H272" s="432" t="s">
        <v>193</v>
      </c>
      <c r="I272" s="432">
        <v>9</v>
      </c>
      <c r="J272" s="432">
        <v>265</v>
      </c>
      <c r="K272" s="432">
        <v>246</v>
      </c>
      <c r="L272" s="432">
        <v>12</v>
      </c>
      <c r="M272" s="432" t="s">
        <v>193</v>
      </c>
      <c r="N272" s="432">
        <v>7</v>
      </c>
      <c r="O272" s="432">
        <v>20</v>
      </c>
      <c r="P272" s="432">
        <v>104</v>
      </c>
      <c r="Q272" s="432">
        <v>41</v>
      </c>
      <c r="R272" s="432" t="s">
        <v>193</v>
      </c>
      <c r="S272" s="432">
        <v>63</v>
      </c>
      <c r="T272" s="432">
        <v>5</v>
      </c>
    </row>
    <row r="273" spans="1:20" ht="15" customHeight="1">
      <c r="A273" s="92"/>
      <c r="B273" s="433" t="s">
        <v>429</v>
      </c>
      <c r="C273" s="432">
        <v>158</v>
      </c>
      <c r="D273" s="432">
        <v>125</v>
      </c>
      <c r="E273" s="432">
        <v>115</v>
      </c>
      <c r="F273" s="432">
        <v>110</v>
      </c>
      <c r="G273" s="432">
        <v>2</v>
      </c>
      <c r="H273" s="432" t="s">
        <v>193</v>
      </c>
      <c r="I273" s="432">
        <v>3</v>
      </c>
      <c r="J273" s="432">
        <v>95</v>
      </c>
      <c r="K273" s="432">
        <v>94</v>
      </c>
      <c r="L273" s="432" t="s">
        <v>193</v>
      </c>
      <c r="M273" s="432" t="s">
        <v>193</v>
      </c>
      <c r="N273" s="432">
        <v>1</v>
      </c>
      <c r="O273" s="432">
        <v>10</v>
      </c>
      <c r="P273" s="432">
        <v>32</v>
      </c>
      <c r="Q273" s="432">
        <v>4</v>
      </c>
      <c r="R273" s="432" t="s">
        <v>193</v>
      </c>
      <c r="S273" s="432">
        <v>28</v>
      </c>
      <c r="T273" s="432">
        <v>1</v>
      </c>
    </row>
    <row r="274" spans="1:20" ht="15" customHeight="1">
      <c r="A274" s="92"/>
      <c r="B274" s="433" t="s">
        <v>430</v>
      </c>
      <c r="C274" s="432">
        <v>272</v>
      </c>
      <c r="D274" s="432">
        <v>196</v>
      </c>
      <c r="E274" s="432">
        <v>186</v>
      </c>
      <c r="F274" s="432">
        <v>164</v>
      </c>
      <c r="G274" s="432">
        <v>16</v>
      </c>
      <c r="H274" s="432" t="s">
        <v>193</v>
      </c>
      <c r="I274" s="432">
        <v>6</v>
      </c>
      <c r="J274" s="432">
        <v>170</v>
      </c>
      <c r="K274" s="432">
        <v>152</v>
      </c>
      <c r="L274" s="432">
        <v>12</v>
      </c>
      <c r="M274" s="432" t="s">
        <v>193</v>
      </c>
      <c r="N274" s="432">
        <v>6</v>
      </c>
      <c r="O274" s="432">
        <v>10</v>
      </c>
      <c r="P274" s="432">
        <v>72</v>
      </c>
      <c r="Q274" s="432">
        <v>37</v>
      </c>
      <c r="R274" s="432" t="s">
        <v>193</v>
      </c>
      <c r="S274" s="432">
        <v>35</v>
      </c>
      <c r="T274" s="432">
        <v>4</v>
      </c>
    </row>
    <row r="275" spans="1:20" ht="15" customHeight="1">
      <c r="A275" s="92"/>
      <c r="B275" s="433" t="s">
        <v>441</v>
      </c>
      <c r="C275" s="432">
        <v>275</v>
      </c>
      <c r="D275" s="432">
        <v>5</v>
      </c>
      <c r="E275" s="432">
        <v>3</v>
      </c>
      <c r="F275" s="432">
        <v>2</v>
      </c>
      <c r="G275" s="432" t="s">
        <v>193</v>
      </c>
      <c r="H275" s="432" t="s">
        <v>193</v>
      </c>
      <c r="I275" s="432">
        <v>1</v>
      </c>
      <c r="J275" s="432">
        <v>2</v>
      </c>
      <c r="K275" s="432">
        <v>2</v>
      </c>
      <c r="L275" s="432" t="s">
        <v>193</v>
      </c>
      <c r="M275" s="432" t="s">
        <v>193</v>
      </c>
      <c r="N275" s="432" t="s">
        <v>193</v>
      </c>
      <c r="O275" s="432">
        <v>2</v>
      </c>
      <c r="P275" s="432">
        <v>148</v>
      </c>
      <c r="Q275" s="432" t="s">
        <v>193</v>
      </c>
      <c r="R275" s="432" t="s">
        <v>193</v>
      </c>
      <c r="S275" s="432">
        <v>148</v>
      </c>
      <c r="T275" s="432">
        <v>122</v>
      </c>
    </row>
    <row r="276" spans="1:20" ht="15" customHeight="1">
      <c r="A276" s="92"/>
      <c r="B276" s="433" t="s">
        <v>429</v>
      </c>
      <c r="C276" s="432">
        <v>109</v>
      </c>
      <c r="D276" s="432">
        <v>3</v>
      </c>
      <c r="E276" s="432">
        <v>2</v>
      </c>
      <c r="F276" s="432">
        <v>1</v>
      </c>
      <c r="G276" s="432" t="s">
        <v>193</v>
      </c>
      <c r="H276" s="432" t="s">
        <v>193</v>
      </c>
      <c r="I276" s="432">
        <v>1</v>
      </c>
      <c r="J276" s="432">
        <v>1</v>
      </c>
      <c r="K276" s="432">
        <v>1</v>
      </c>
      <c r="L276" s="432" t="s">
        <v>193</v>
      </c>
      <c r="M276" s="432" t="s">
        <v>193</v>
      </c>
      <c r="N276" s="432" t="s">
        <v>193</v>
      </c>
      <c r="O276" s="432">
        <v>1</v>
      </c>
      <c r="P276" s="432">
        <v>26</v>
      </c>
      <c r="Q276" s="432" t="s">
        <v>193</v>
      </c>
      <c r="R276" s="432" t="s">
        <v>193</v>
      </c>
      <c r="S276" s="432">
        <v>26</v>
      </c>
      <c r="T276" s="432">
        <v>80</v>
      </c>
    </row>
    <row r="277" spans="1:20" ht="15" customHeight="1">
      <c r="A277" s="92"/>
      <c r="B277" s="433" t="s">
        <v>430</v>
      </c>
      <c r="C277" s="432">
        <v>166</v>
      </c>
      <c r="D277" s="432">
        <v>2</v>
      </c>
      <c r="E277" s="432">
        <v>1</v>
      </c>
      <c r="F277" s="432">
        <v>1</v>
      </c>
      <c r="G277" s="432" t="s">
        <v>193</v>
      </c>
      <c r="H277" s="432" t="s">
        <v>193</v>
      </c>
      <c r="I277" s="432" t="s">
        <v>193</v>
      </c>
      <c r="J277" s="432">
        <v>1</v>
      </c>
      <c r="K277" s="432">
        <v>1</v>
      </c>
      <c r="L277" s="432" t="s">
        <v>193</v>
      </c>
      <c r="M277" s="432" t="s">
        <v>193</v>
      </c>
      <c r="N277" s="432" t="s">
        <v>193</v>
      </c>
      <c r="O277" s="432">
        <v>1</v>
      </c>
      <c r="P277" s="432">
        <v>122</v>
      </c>
      <c r="Q277" s="432" t="s">
        <v>193</v>
      </c>
      <c r="R277" s="432" t="s">
        <v>193</v>
      </c>
      <c r="S277" s="432">
        <v>122</v>
      </c>
      <c r="T277" s="432">
        <v>42</v>
      </c>
    </row>
    <row r="278" spans="1:20" ht="15" customHeight="1">
      <c r="A278" s="103" t="s">
        <v>436</v>
      </c>
      <c r="B278" s="344"/>
      <c r="C278" s="432"/>
      <c r="D278" s="432"/>
      <c r="E278" s="432"/>
      <c r="F278" s="432"/>
      <c r="G278" s="432"/>
      <c r="H278" s="432"/>
      <c r="I278" s="432"/>
      <c r="J278" s="432"/>
      <c r="K278" s="432"/>
      <c r="L278" s="432"/>
      <c r="M278" s="432"/>
      <c r="N278" s="432"/>
      <c r="O278" s="432"/>
      <c r="P278" s="432"/>
      <c r="Q278" s="432"/>
      <c r="R278" s="432"/>
      <c r="S278" s="432"/>
      <c r="T278" s="432"/>
    </row>
    <row r="279" spans="1:20" ht="15" customHeight="1">
      <c r="A279" s="92"/>
      <c r="B279" s="433" t="s">
        <v>442</v>
      </c>
      <c r="C279" s="432">
        <v>14087</v>
      </c>
      <c r="D279" s="432">
        <v>8601</v>
      </c>
      <c r="E279" s="432">
        <v>8204</v>
      </c>
      <c r="F279" s="432">
        <v>7010</v>
      </c>
      <c r="G279" s="432">
        <v>982</v>
      </c>
      <c r="H279" s="432">
        <v>44</v>
      </c>
      <c r="I279" s="432">
        <v>168</v>
      </c>
      <c r="J279" s="432">
        <v>6216</v>
      </c>
      <c r="K279" s="432">
        <v>5571</v>
      </c>
      <c r="L279" s="432">
        <v>485</v>
      </c>
      <c r="M279" s="432">
        <v>42</v>
      </c>
      <c r="N279" s="432">
        <v>118</v>
      </c>
      <c r="O279" s="432">
        <v>397</v>
      </c>
      <c r="P279" s="432">
        <v>5106</v>
      </c>
      <c r="Q279" s="432">
        <v>1672</v>
      </c>
      <c r="R279" s="432">
        <v>560</v>
      </c>
      <c r="S279" s="432">
        <v>2874</v>
      </c>
      <c r="T279" s="432">
        <v>380</v>
      </c>
    </row>
    <row r="280" spans="1:20" ht="15" customHeight="1">
      <c r="A280" s="92"/>
      <c r="B280" s="433" t="s">
        <v>429</v>
      </c>
      <c r="C280" s="432">
        <v>6879</v>
      </c>
      <c r="D280" s="432">
        <v>4839</v>
      </c>
      <c r="E280" s="432">
        <v>4574</v>
      </c>
      <c r="F280" s="432">
        <v>4333</v>
      </c>
      <c r="G280" s="432">
        <v>137</v>
      </c>
      <c r="H280" s="432">
        <v>23</v>
      </c>
      <c r="I280" s="432">
        <v>81</v>
      </c>
      <c r="J280" s="432">
        <v>3383</v>
      </c>
      <c r="K280" s="432">
        <v>3266</v>
      </c>
      <c r="L280" s="432">
        <v>57</v>
      </c>
      <c r="M280" s="432">
        <v>21</v>
      </c>
      <c r="N280" s="432">
        <v>39</v>
      </c>
      <c r="O280" s="432">
        <v>265</v>
      </c>
      <c r="P280" s="432">
        <v>1847</v>
      </c>
      <c r="Q280" s="432">
        <v>203</v>
      </c>
      <c r="R280" s="432">
        <v>286</v>
      </c>
      <c r="S280" s="432">
        <v>1358</v>
      </c>
      <c r="T280" s="432">
        <v>193</v>
      </c>
    </row>
    <row r="281" spans="1:20" ht="15" customHeight="1">
      <c r="A281" s="92"/>
      <c r="B281" s="433" t="s">
        <v>430</v>
      </c>
      <c r="C281" s="432">
        <v>7208</v>
      </c>
      <c r="D281" s="432">
        <v>3762</v>
      </c>
      <c r="E281" s="432">
        <v>3630</v>
      </c>
      <c r="F281" s="432">
        <v>2677</v>
      </c>
      <c r="G281" s="432">
        <v>845</v>
      </c>
      <c r="H281" s="432">
        <v>21</v>
      </c>
      <c r="I281" s="432">
        <v>87</v>
      </c>
      <c r="J281" s="432">
        <v>2833</v>
      </c>
      <c r="K281" s="432">
        <v>2305</v>
      </c>
      <c r="L281" s="432">
        <v>428</v>
      </c>
      <c r="M281" s="432">
        <v>21</v>
      </c>
      <c r="N281" s="432">
        <v>79</v>
      </c>
      <c r="O281" s="432">
        <v>132</v>
      </c>
      <c r="P281" s="432">
        <v>3259</v>
      </c>
      <c r="Q281" s="432">
        <v>1469</v>
      </c>
      <c r="R281" s="432">
        <v>274</v>
      </c>
      <c r="S281" s="432">
        <v>1516</v>
      </c>
      <c r="T281" s="432">
        <v>187</v>
      </c>
    </row>
    <row r="282" spans="1:20" ht="15" customHeight="1">
      <c r="A282" s="92"/>
      <c r="B282" s="433" t="s">
        <v>431</v>
      </c>
      <c r="C282" s="432">
        <v>3538</v>
      </c>
      <c r="D282" s="432">
        <v>2436</v>
      </c>
      <c r="E282" s="432">
        <v>2175</v>
      </c>
      <c r="F282" s="432">
        <v>2046</v>
      </c>
      <c r="G282" s="432">
        <v>50</v>
      </c>
      <c r="H282" s="432">
        <v>43</v>
      </c>
      <c r="I282" s="432">
        <v>36</v>
      </c>
      <c r="J282" s="432">
        <v>1921</v>
      </c>
      <c r="K282" s="432">
        <v>1823</v>
      </c>
      <c r="L282" s="432">
        <v>28</v>
      </c>
      <c r="M282" s="432">
        <v>41</v>
      </c>
      <c r="N282" s="432">
        <v>29</v>
      </c>
      <c r="O282" s="432">
        <v>261</v>
      </c>
      <c r="P282" s="432">
        <v>968</v>
      </c>
      <c r="Q282" s="432">
        <v>164</v>
      </c>
      <c r="R282" s="432">
        <v>555</v>
      </c>
      <c r="S282" s="432">
        <v>249</v>
      </c>
      <c r="T282" s="432">
        <v>134</v>
      </c>
    </row>
    <row r="283" spans="1:20" ht="15" customHeight="1">
      <c r="A283" s="92"/>
      <c r="B283" s="433" t="s">
        <v>429</v>
      </c>
      <c r="C283" s="432">
        <v>2207</v>
      </c>
      <c r="D283" s="432">
        <v>1606</v>
      </c>
      <c r="E283" s="432">
        <v>1421</v>
      </c>
      <c r="F283" s="432">
        <v>1350</v>
      </c>
      <c r="G283" s="432">
        <v>27</v>
      </c>
      <c r="H283" s="432">
        <v>23</v>
      </c>
      <c r="I283" s="432">
        <v>21</v>
      </c>
      <c r="J283" s="432">
        <v>1211</v>
      </c>
      <c r="K283" s="432">
        <v>1162</v>
      </c>
      <c r="L283" s="432">
        <v>11</v>
      </c>
      <c r="M283" s="432">
        <v>21</v>
      </c>
      <c r="N283" s="432">
        <v>17</v>
      </c>
      <c r="O283" s="432">
        <v>185</v>
      </c>
      <c r="P283" s="432">
        <v>518</v>
      </c>
      <c r="Q283" s="432">
        <v>56</v>
      </c>
      <c r="R283" s="432">
        <v>285</v>
      </c>
      <c r="S283" s="432">
        <v>177</v>
      </c>
      <c r="T283" s="432">
        <v>83</v>
      </c>
    </row>
    <row r="284" spans="1:20" ht="15" customHeight="1">
      <c r="A284" s="92"/>
      <c r="B284" s="433" t="s">
        <v>430</v>
      </c>
      <c r="C284" s="432">
        <v>1331</v>
      </c>
      <c r="D284" s="432">
        <v>830</v>
      </c>
      <c r="E284" s="432">
        <v>754</v>
      </c>
      <c r="F284" s="432">
        <v>696</v>
      </c>
      <c r="G284" s="432">
        <v>23</v>
      </c>
      <c r="H284" s="432">
        <v>20</v>
      </c>
      <c r="I284" s="432">
        <v>15</v>
      </c>
      <c r="J284" s="432">
        <v>710</v>
      </c>
      <c r="K284" s="432">
        <v>661</v>
      </c>
      <c r="L284" s="432">
        <v>17</v>
      </c>
      <c r="M284" s="432">
        <v>20</v>
      </c>
      <c r="N284" s="432">
        <v>12</v>
      </c>
      <c r="O284" s="432">
        <v>76</v>
      </c>
      <c r="P284" s="432">
        <v>450</v>
      </c>
      <c r="Q284" s="432">
        <v>108</v>
      </c>
      <c r="R284" s="432">
        <v>270</v>
      </c>
      <c r="S284" s="432">
        <v>72</v>
      </c>
      <c r="T284" s="432">
        <v>51</v>
      </c>
    </row>
    <row r="285" spans="1:20" ht="15" customHeight="1">
      <c r="A285" s="92"/>
      <c r="B285" s="433" t="s">
        <v>432</v>
      </c>
      <c r="C285" s="432">
        <v>8105</v>
      </c>
      <c r="D285" s="432">
        <v>5326</v>
      </c>
      <c r="E285" s="432">
        <v>5230</v>
      </c>
      <c r="F285" s="432">
        <v>4334</v>
      </c>
      <c r="G285" s="432">
        <v>786</v>
      </c>
      <c r="H285" s="432">
        <v>1</v>
      </c>
      <c r="I285" s="432">
        <v>109</v>
      </c>
      <c r="J285" s="432">
        <v>3752</v>
      </c>
      <c r="K285" s="432">
        <v>3271</v>
      </c>
      <c r="L285" s="432">
        <v>406</v>
      </c>
      <c r="M285" s="432">
        <v>1</v>
      </c>
      <c r="N285" s="432">
        <v>74</v>
      </c>
      <c r="O285" s="432">
        <v>96</v>
      </c>
      <c r="P285" s="432">
        <v>2614</v>
      </c>
      <c r="Q285" s="432">
        <v>1110</v>
      </c>
      <c r="R285" s="432">
        <v>3</v>
      </c>
      <c r="S285" s="432">
        <v>1501</v>
      </c>
      <c r="T285" s="432">
        <v>165</v>
      </c>
    </row>
    <row r="286" spans="1:20" ht="15" customHeight="1">
      <c r="A286" s="92"/>
      <c r="B286" s="433" t="s">
        <v>429</v>
      </c>
      <c r="C286" s="432">
        <v>4047</v>
      </c>
      <c r="D286" s="432">
        <v>2903</v>
      </c>
      <c r="E286" s="432">
        <v>2839</v>
      </c>
      <c r="F286" s="432">
        <v>2710</v>
      </c>
      <c r="G286" s="432">
        <v>79</v>
      </c>
      <c r="H286" s="432" t="s">
        <v>193</v>
      </c>
      <c r="I286" s="432">
        <v>50</v>
      </c>
      <c r="J286" s="432">
        <v>1976</v>
      </c>
      <c r="K286" s="432">
        <v>1924</v>
      </c>
      <c r="L286" s="432">
        <v>35</v>
      </c>
      <c r="M286" s="432" t="s">
        <v>193</v>
      </c>
      <c r="N286" s="432">
        <v>17</v>
      </c>
      <c r="O286" s="432">
        <v>64</v>
      </c>
      <c r="P286" s="432">
        <v>1066</v>
      </c>
      <c r="Q286" s="432">
        <v>126</v>
      </c>
      <c r="R286" s="432">
        <v>1</v>
      </c>
      <c r="S286" s="432">
        <v>939</v>
      </c>
      <c r="T286" s="432">
        <v>78</v>
      </c>
    </row>
    <row r="287" spans="1:20" ht="15" customHeight="1">
      <c r="A287" s="92"/>
      <c r="B287" s="433" t="s">
        <v>430</v>
      </c>
      <c r="C287" s="432">
        <v>4058</v>
      </c>
      <c r="D287" s="432">
        <v>2423</v>
      </c>
      <c r="E287" s="432">
        <v>2391</v>
      </c>
      <c r="F287" s="432">
        <v>1624</v>
      </c>
      <c r="G287" s="432">
        <v>707</v>
      </c>
      <c r="H287" s="432">
        <v>1</v>
      </c>
      <c r="I287" s="432">
        <v>59</v>
      </c>
      <c r="J287" s="432">
        <v>1776</v>
      </c>
      <c r="K287" s="432">
        <v>1347</v>
      </c>
      <c r="L287" s="432">
        <v>371</v>
      </c>
      <c r="M287" s="432">
        <v>1</v>
      </c>
      <c r="N287" s="432">
        <v>57</v>
      </c>
      <c r="O287" s="432">
        <v>32</v>
      </c>
      <c r="P287" s="432">
        <v>1548</v>
      </c>
      <c r="Q287" s="432">
        <v>984</v>
      </c>
      <c r="R287" s="432">
        <v>2</v>
      </c>
      <c r="S287" s="432">
        <v>562</v>
      </c>
      <c r="T287" s="432">
        <v>87</v>
      </c>
    </row>
    <row r="288" spans="1:20" ht="15" customHeight="1">
      <c r="A288" s="92"/>
      <c r="B288" s="433" t="s">
        <v>433</v>
      </c>
      <c r="C288" s="432">
        <v>1733</v>
      </c>
      <c r="D288" s="432">
        <v>339</v>
      </c>
      <c r="E288" s="432">
        <v>329</v>
      </c>
      <c r="F288" s="432">
        <v>207</v>
      </c>
      <c r="G288" s="432">
        <v>111</v>
      </c>
      <c r="H288" s="432" t="s">
        <v>193</v>
      </c>
      <c r="I288" s="432">
        <v>11</v>
      </c>
      <c r="J288" s="432">
        <v>151</v>
      </c>
      <c r="K288" s="432">
        <v>114</v>
      </c>
      <c r="L288" s="432">
        <v>32</v>
      </c>
      <c r="M288" s="432" t="s">
        <v>193</v>
      </c>
      <c r="N288" s="432">
        <v>5</v>
      </c>
      <c r="O288" s="432">
        <v>10</v>
      </c>
      <c r="P288" s="432">
        <v>1384</v>
      </c>
      <c r="Q288" s="432">
        <v>343</v>
      </c>
      <c r="R288" s="432">
        <v>2</v>
      </c>
      <c r="S288" s="432">
        <v>1039</v>
      </c>
      <c r="T288" s="432">
        <v>10</v>
      </c>
    </row>
    <row r="289" spans="1:20" ht="15" customHeight="1">
      <c r="A289" s="92"/>
      <c r="B289" s="433" t="s">
        <v>429</v>
      </c>
      <c r="C289" s="432">
        <v>328</v>
      </c>
      <c r="D289" s="432">
        <v>114</v>
      </c>
      <c r="E289" s="432">
        <v>109</v>
      </c>
      <c r="F289" s="432">
        <v>87</v>
      </c>
      <c r="G289" s="432">
        <v>19</v>
      </c>
      <c r="H289" s="432" t="s">
        <v>193</v>
      </c>
      <c r="I289" s="432">
        <v>3</v>
      </c>
      <c r="J289" s="432">
        <v>44</v>
      </c>
      <c r="K289" s="432">
        <v>39</v>
      </c>
      <c r="L289" s="432">
        <v>5</v>
      </c>
      <c r="M289" s="432" t="s">
        <v>193</v>
      </c>
      <c r="N289" s="432" t="s">
        <v>193</v>
      </c>
      <c r="O289" s="432">
        <v>5</v>
      </c>
      <c r="P289" s="432">
        <v>211</v>
      </c>
      <c r="Q289" s="432">
        <v>15</v>
      </c>
      <c r="R289" s="432" t="s">
        <v>193</v>
      </c>
      <c r="S289" s="432">
        <v>196</v>
      </c>
      <c r="T289" s="432">
        <v>3</v>
      </c>
    </row>
    <row r="290" spans="1:20" ht="15" customHeight="1">
      <c r="A290" s="92"/>
      <c r="B290" s="433" t="s">
        <v>430</v>
      </c>
      <c r="C290" s="432">
        <v>1405</v>
      </c>
      <c r="D290" s="432">
        <v>225</v>
      </c>
      <c r="E290" s="432">
        <v>220</v>
      </c>
      <c r="F290" s="432">
        <v>120</v>
      </c>
      <c r="G290" s="432">
        <v>92</v>
      </c>
      <c r="H290" s="432" t="s">
        <v>193</v>
      </c>
      <c r="I290" s="432">
        <v>8</v>
      </c>
      <c r="J290" s="432">
        <v>107</v>
      </c>
      <c r="K290" s="432">
        <v>75</v>
      </c>
      <c r="L290" s="432">
        <v>27</v>
      </c>
      <c r="M290" s="432" t="s">
        <v>193</v>
      </c>
      <c r="N290" s="432">
        <v>5</v>
      </c>
      <c r="O290" s="432">
        <v>5</v>
      </c>
      <c r="P290" s="432">
        <v>1173</v>
      </c>
      <c r="Q290" s="432">
        <v>328</v>
      </c>
      <c r="R290" s="432">
        <v>2</v>
      </c>
      <c r="S290" s="432">
        <v>843</v>
      </c>
      <c r="T290" s="432">
        <v>7</v>
      </c>
    </row>
    <row r="291" spans="1:20" ht="15" customHeight="1">
      <c r="A291" s="92"/>
      <c r="B291" s="433" t="s">
        <v>434</v>
      </c>
      <c r="C291" s="432">
        <v>640</v>
      </c>
      <c r="D291" s="432">
        <v>496</v>
      </c>
      <c r="E291" s="432">
        <v>467</v>
      </c>
      <c r="F291" s="432">
        <v>421</v>
      </c>
      <c r="G291" s="432">
        <v>35</v>
      </c>
      <c r="H291" s="432" t="s">
        <v>193</v>
      </c>
      <c r="I291" s="432">
        <v>11</v>
      </c>
      <c r="J291" s="432">
        <v>391</v>
      </c>
      <c r="K291" s="432">
        <v>363</v>
      </c>
      <c r="L291" s="432">
        <v>19</v>
      </c>
      <c r="M291" s="432" t="s">
        <v>193</v>
      </c>
      <c r="N291" s="432">
        <v>9</v>
      </c>
      <c r="O291" s="432">
        <v>29</v>
      </c>
      <c r="P291" s="432">
        <v>132</v>
      </c>
      <c r="Q291" s="432">
        <v>54</v>
      </c>
      <c r="R291" s="432" t="s">
        <v>193</v>
      </c>
      <c r="S291" s="432">
        <v>78</v>
      </c>
      <c r="T291" s="432">
        <v>12</v>
      </c>
    </row>
    <row r="292" spans="1:20" ht="15" customHeight="1">
      <c r="A292" s="92"/>
      <c r="B292" s="433" t="s">
        <v>429</v>
      </c>
      <c r="C292" s="432">
        <v>266</v>
      </c>
      <c r="D292" s="432">
        <v>214</v>
      </c>
      <c r="E292" s="432">
        <v>203</v>
      </c>
      <c r="F292" s="432">
        <v>185</v>
      </c>
      <c r="G292" s="432">
        <v>12</v>
      </c>
      <c r="H292" s="432" t="s">
        <v>193</v>
      </c>
      <c r="I292" s="432">
        <v>6</v>
      </c>
      <c r="J292" s="432">
        <v>151</v>
      </c>
      <c r="K292" s="432">
        <v>141</v>
      </c>
      <c r="L292" s="432">
        <v>6</v>
      </c>
      <c r="M292" s="432" t="s">
        <v>193</v>
      </c>
      <c r="N292" s="432">
        <v>4</v>
      </c>
      <c r="O292" s="432">
        <v>11</v>
      </c>
      <c r="P292" s="432">
        <v>49</v>
      </c>
      <c r="Q292" s="432">
        <v>6</v>
      </c>
      <c r="R292" s="432" t="s">
        <v>193</v>
      </c>
      <c r="S292" s="432">
        <v>43</v>
      </c>
      <c r="T292" s="432">
        <v>3</v>
      </c>
    </row>
    <row r="293" spans="1:20" ht="15" customHeight="1">
      <c r="A293" s="92"/>
      <c r="B293" s="433" t="s">
        <v>430</v>
      </c>
      <c r="C293" s="432">
        <v>374</v>
      </c>
      <c r="D293" s="432">
        <v>282</v>
      </c>
      <c r="E293" s="432">
        <v>264</v>
      </c>
      <c r="F293" s="432">
        <v>236</v>
      </c>
      <c r="G293" s="432">
        <v>23</v>
      </c>
      <c r="H293" s="432" t="s">
        <v>193</v>
      </c>
      <c r="I293" s="432">
        <v>5</v>
      </c>
      <c r="J293" s="432">
        <v>240</v>
      </c>
      <c r="K293" s="432">
        <v>222</v>
      </c>
      <c r="L293" s="432">
        <v>13</v>
      </c>
      <c r="M293" s="432" t="s">
        <v>193</v>
      </c>
      <c r="N293" s="432">
        <v>5</v>
      </c>
      <c r="O293" s="432">
        <v>18</v>
      </c>
      <c r="P293" s="432">
        <v>83</v>
      </c>
      <c r="Q293" s="432">
        <v>48</v>
      </c>
      <c r="R293" s="432" t="s">
        <v>193</v>
      </c>
      <c r="S293" s="432">
        <v>35</v>
      </c>
      <c r="T293" s="432">
        <v>9</v>
      </c>
    </row>
    <row r="294" spans="1:20" ht="15" customHeight="1">
      <c r="A294" s="92"/>
      <c r="B294" s="433" t="s">
        <v>441</v>
      </c>
      <c r="C294" s="432">
        <v>71</v>
      </c>
      <c r="D294" s="432">
        <v>4</v>
      </c>
      <c r="E294" s="432">
        <v>3</v>
      </c>
      <c r="F294" s="432">
        <v>2</v>
      </c>
      <c r="G294" s="432" t="s">
        <v>193</v>
      </c>
      <c r="H294" s="432" t="s">
        <v>193</v>
      </c>
      <c r="I294" s="432">
        <v>1</v>
      </c>
      <c r="J294" s="432">
        <v>1</v>
      </c>
      <c r="K294" s="432" t="s">
        <v>193</v>
      </c>
      <c r="L294" s="432" t="s">
        <v>193</v>
      </c>
      <c r="M294" s="432" t="s">
        <v>193</v>
      </c>
      <c r="N294" s="432">
        <v>1</v>
      </c>
      <c r="O294" s="432">
        <v>1</v>
      </c>
      <c r="P294" s="432">
        <v>8</v>
      </c>
      <c r="Q294" s="432">
        <v>1</v>
      </c>
      <c r="R294" s="432" t="s">
        <v>193</v>
      </c>
      <c r="S294" s="432">
        <v>7</v>
      </c>
      <c r="T294" s="432">
        <v>59</v>
      </c>
    </row>
    <row r="295" spans="1:20" ht="15" customHeight="1">
      <c r="A295" s="92"/>
      <c r="B295" s="433" t="s">
        <v>429</v>
      </c>
      <c r="C295" s="432">
        <v>31</v>
      </c>
      <c r="D295" s="432">
        <v>2</v>
      </c>
      <c r="E295" s="432">
        <v>2</v>
      </c>
      <c r="F295" s="432">
        <v>1</v>
      </c>
      <c r="G295" s="432" t="s">
        <v>193</v>
      </c>
      <c r="H295" s="432" t="s">
        <v>193</v>
      </c>
      <c r="I295" s="432">
        <v>1</v>
      </c>
      <c r="J295" s="432">
        <v>1</v>
      </c>
      <c r="K295" s="432" t="s">
        <v>193</v>
      </c>
      <c r="L295" s="432" t="s">
        <v>193</v>
      </c>
      <c r="M295" s="432" t="s">
        <v>193</v>
      </c>
      <c r="N295" s="432">
        <v>1</v>
      </c>
      <c r="O295" s="432" t="s">
        <v>193</v>
      </c>
      <c r="P295" s="432">
        <v>3</v>
      </c>
      <c r="Q295" s="432" t="s">
        <v>193</v>
      </c>
      <c r="R295" s="432" t="s">
        <v>193</v>
      </c>
      <c r="S295" s="432">
        <v>3</v>
      </c>
      <c r="T295" s="432">
        <v>26</v>
      </c>
    </row>
    <row r="296" spans="1:20" ht="15" customHeight="1">
      <c r="A296" s="92"/>
      <c r="B296" s="433" t="s">
        <v>430</v>
      </c>
      <c r="C296" s="432">
        <v>40</v>
      </c>
      <c r="D296" s="432">
        <v>2</v>
      </c>
      <c r="E296" s="432">
        <v>1</v>
      </c>
      <c r="F296" s="432">
        <v>1</v>
      </c>
      <c r="G296" s="432" t="s">
        <v>193</v>
      </c>
      <c r="H296" s="432" t="s">
        <v>193</v>
      </c>
      <c r="I296" s="432" t="s">
        <v>193</v>
      </c>
      <c r="J296" s="432" t="s">
        <v>193</v>
      </c>
      <c r="K296" s="432" t="s">
        <v>193</v>
      </c>
      <c r="L296" s="432" t="s">
        <v>193</v>
      </c>
      <c r="M296" s="432" t="s">
        <v>193</v>
      </c>
      <c r="N296" s="432" t="s">
        <v>193</v>
      </c>
      <c r="O296" s="432">
        <v>1</v>
      </c>
      <c r="P296" s="432">
        <v>5</v>
      </c>
      <c r="Q296" s="432">
        <v>1</v>
      </c>
      <c r="R296" s="432" t="s">
        <v>193</v>
      </c>
      <c r="S296" s="432">
        <v>4</v>
      </c>
      <c r="T296" s="432">
        <v>33</v>
      </c>
    </row>
    <row r="297" spans="1:20" ht="15" customHeight="1">
      <c r="A297" s="103" t="s">
        <v>437</v>
      </c>
      <c r="B297" s="344"/>
      <c r="C297" s="432"/>
      <c r="D297" s="432"/>
      <c r="E297" s="432"/>
      <c r="F297" s="432"/>
      <c r="G297" s="432"/>
      <c r="H297" s="432"/>
      <c r="I297" s="432"/>
      <c r="J297" s="432"/>
      <c r="K297" s="432"/>
      <c r="L297" s="432"/>
      <c r="M297" s="432"/>
      <c r="N297" s="432"/>
      <c r="O297" s="432"/>
      <c r="P297" s="432"/>
      <c r="Q297" s="432"/>
      <c r="R297" s="432"/>
      <c r="S297" s="432"/>
      <c r="T297" s="432"/>
    </row>
    <row r="298" spans="1:20" ht="15" customHeight="1">
      <c r="A298" s="92"/>
      <c r="B298" s="433" t="s">
        <v>442</v>
      </c>
      <c r="C298" s="432">
        <v>19111</v>
      </c>
      <c r="D298" s="432">
        <v>11391</v>
      </c>
      <c r="E298" s="432">
        <v>10881</v>
      </c>
      <c r="F298" s="432">
        <v>9496</v>
      </c>
      <c r="G298" s="432">
        <v>1119</v>
      </c>
      <c r="H298" s="432">
        <v>64</v>
      </c>
      <c r="I298" s="432">
        <v>202</v>
      </c>
      <c r="J298" s="432">
        <v>9011</v>
      </c>
      <c r="K298" s="432">
        <v>8075</v>
      </c>
      <c r="L298" s="432">
        <v>719</v>
      </c>
      <c r="M298" s="432">
        <v>64</v>
      </c>
      <c r="N298" s="432">
        <v>153</v>
      </c>
      <c r="O298" s="432">
        <v>510</v>
      </c>
      <c r="P298" s="432">
        <v>6933</v>
      </c>
      <c r="Q298" s="432">
        <v>2289</v>
      </c>
      <c r="R298" s="432">
        <v>946</v>
      </c>
      <c r="S298" s="432">
        <v>3698</v>
      </c>
      <c r="T298" s="432">
        <v>787</v>
      </c>
    </row>
    <row r="299" spans="1:20" ht="15" customHeight="1">
      <c r="A299" s="92"/>
      <c r="B299" s="433" t="s">
        <v>429</v>
      </c>
      <c r="C299" s="432">
        <v>9210</v>
      </c>
      <c r="D299" s="432">
        <v>6292</v>
      </c>
      <c r="E299" s="432">
        <v>5947</v>
      </c>
      <c r="F299" s="432">
        <v>5681</v>
      </c>
      <c r="G299" s="432">
        <v>134</v>
      </c>
      <c r="H299" s="432">
        <v>28</v>
      </c>
      <c r="I299" s="432">
        <v>104</v>
      </c>
      <c r="J299" s="432">
        <v>4810</v>
      </c>
      <c r="K299" s="432">
        <v>4662</v>
      </c>
      <c r="L299" s="432">
        <v>58</v>
      </c>
      <c r="M299" s="432">
        <v>28</v>
      </c>
      <c r="N299" s="432">
        <v>62</v>
      </c>
      <c r="O299" s="432">
        <v>345</v>
      </c>
      <c r="P299" s="432">
        <v>2495</v>
      </c>
      <c r="Q299" s="432">
        <v>278</v>
      </c>
      <c r="R299" s="432">
        <v>477</v>
      </c>
      <c r="S299" s="432">
        <v>1740</v>
      </c>
      <c r="T299" s="432">
        <v>423</v>
      </c>
    </row>
    <row r="300" spans="1:20" ht="15" customHeight="1">
      <c r="A300" s="92"/>
      <c r="B300" s="433" t="s">
        <v>430</v>
      </c>
      <c r="C300" s="432">
        <v>9901</v>
      </c>
      <c r="D300" s="432">
        <v>5099</v>
      </c>
      <c r="E300" s="432">
        <v>4934</v>
      </c>
      <c r="F300" s="432">
        <v>3815</v>
      </c>
      <c r="G300" s="432">
        <v>985</v>
      </c>
      <c r="H300" s="432">
        <v>36</v>
      </c>
      <c r="I300" s="432">
        <v>98</v>
      </c>
      <c r="J300" s="432">
        <v>4201</v>
      </c>
      <c r="K300" s="432">
        <v>3413</v>
      </c>
      <c r="L300" s="432">
        <v>661</v>
      </c>
      <c r="M300" s="432">
        <v>36</v>
      </c>
      <c r="N300" s="432">
        <v>91</v>
      </c>
      <c r="O300" s="432">
        <v>165</v>
      </c>
      <c r="P300" s="432">
        <v>4438</v>
      </c>
      <c r="Q300" s="432">
        <v>2011</v>
      </c>
      <c r="R300" s="432">
        <v>469</v>
      </c>
      <c r="S300" s="432">
        <v>1958</v>
      </c>
      <c r="T300" s="432">
        <v>364</v>
      </c>
    </row>
    <row r="301" spans="1:20" ht="15" customHeight="1">
      <c r="A301" s="92"/>
      <c r="B301" s="433" t="s">
        <v>431</v>
      </c>
      <c r="C301" s="432">
        <v>4722</v>
      </c>
      <c r="D301" s="432">
        <v>3063</v>
      </c>
      <c r="E301" s="432">
        <v>2755</v>
      </c>
      <c r="F301" s="432">
        <v>2595</v>
      </c>
      <c r="G301" s="432">
        <v>63</v>
      </c>
      <c r="H301" s="432">
        <v>61</v>
      </c>
      <c r="I301" s="432">
        <v>36</v>
      </c>
      <c r="J301" s="432">
        <v>2468</v>
      </c>
      <c r="K301" s="432">
        <v>2333</v>
      </c>
      <c r="L301" s="432">
        <v>44</v>
      </c>
      <c r="M301" s="432">
        <v>61</v>
      </c>
      <c r="N301" s="432">
        <v>30</v>
      </c>
      <c r="O301" s="432">
        <v>308</v>
      </c>
      <c r="P301" s="432">
        <v>1491</v>
      </c>
      <c r="Q301" s="432">
        <v>170</v>
      </c>
      <c r="R301" s="432">
        <v>941</v>
      </c>
      <c r="S301" s="432">
        <v>380</v>
      </c>
      <c r="T301" s="432">
        <v>168</v>
      </c>
    </row>
    <row r="302" spans="1:20" ht="15" customHeight="1">
      <c r="A302" s="92"/>
      <c r="B302" s="433" t="s">
        <v>429</v>
      </c>
      <c r="C302" s="432">
        <v>2757</v>
      </c>
      <c r="D302" s="432">
        <v>1884</v>
      </c>
      <c r="E302" s="432">
        <v>1659</v>
      </c>
      <c r="F302" s="432">
        <v>1591</v>
      </c>
      <c r="G302" s="432">
        <v>24</v>
      </c>
      <c r="H302" s="432">
        <v>26</v>
      </c>
      <c r="I302" s="432">
        <v>18</v>
      </c>
      <c r="J302" s="432">
        <v>1441</v>
      </c>
      <c r="K302" s="432">
        <v>1390</v>
      </c>
      <c r="L302" s="432">
        <v>12</v>
      </c>
      <c r="M302" s="432">
        <v>26</v>
      </c>
      <c r="N302" s="432">
        <v>13</v>
      </c>
      <c r="O302" s="432">
        <v>225</v>
      </c>
      <c r="P302" s="432">
        <v>772</v>
      </c>
      <c r="Q302" s="432">
        <v>58</v>
      </c>
      <c r="R302" s="432">
        <v>477</v>
      </c>
      <c r="S302" s="432">
        <v>237</v>
      </c>
      <c r="T302" s="432">
        <v>101</v>
      </c>
    </row>
    <row r="303" spans="1:20" ht="15" customHeight="1">
      <c r="A303" s="92"/>
      <c r="B303" s="433" t="s">
        <v>430</v>
      </c>
      <c r="C303" s="432">
        <v>1965</v>
      </c>
      <c r="D303" s="432">
        <v>1179</v>
      </c>
      <c r="E303" s="432">
        <v>1096</v>
      </c>
      <c r="F303" s="432">
        <v>1004</v>
      </c>
      <c r="G303" s="432">
        <v>39</v>
      </c>
      <c r="H303" s="432">
        <v>35</v>
      </c>
      <c r="I303" s="432">
        <v>18</v>
      </c>
      <c r="J303" s="432">
        <v>1027</v>
      </c>
      <c r="K303" s="432">
        <v>943</v>
      </c>
      <c r="L303" s="432">
        <v>32</v>
      </c>
      <c r="M303" s="432">
        <v>35</v>
      </c>
      <c r="N303" s="432">
        <v>17</v>
      </c>
      <c r="O303" s="432">
        <v>83</v>
      </c>
      <c r="P303" s="432">
        <v>719</v>
      </c>
      <c r="Q303" s="432">
        <v>112</v>
      </c>
      <c r="R303" s="432">
        <v>464</v>
      </c>
      <c r="S303" s="432">
        <v>143</v>
      </c>
      <c r="T303" s="432">
        <v>67</v>
      </c>
    </row>
    <row r="304" spans="1:20" ht="15" customHeight="1">
      <c r="A304" s="92"/>
      <c r="B304" s="433" t="s">
        <v>432</v>
      </c>
      <c r="C304" s="432">
        <v>11098</v>
      </c>
      <c r="D304" s="432">
        <v>7165</v>
      </c>
      <c r="E304" s="432">
        <v>7016</v>
      </c>
      <c r="F304" s="432">
        <v>5981</v>
      </c>
      <c r="G304" s="432">
        <v>901</v>
      </c>
      <c r="H304" s="432">
        <v>3</v>
      </c>
      <c r="I304" s="432">
        <v>131</v>
      </c>
      <c r="J304" s="432">
        <v>5665</v>
      </c>
      <c r="K304" s="432">
        <v>4979</v>
      </c>
      <c r="L304" s="432">
        <v>584</v>
      </c>
      <c r="M304" s="432">
        <v>3</v>
      </c>
      <c r="N304" s="432">
        <v>99</v>
      </c>
      <c r="O304" s="432">
        <v>149</v>
      </c>
      <c r="P304" s="432">
        <v>3556</v>
      </c>
      <c r="Q304" s="432">
        <v>1547</v>
      </c>
      <c r="R304" s="432">
        <v>2</v>
      </c>
      <c r="S304" s="432">
        <v>2007</v>
      </c>
      <c r="T304" s="432">
        <v>377</v>
      </c>
    </row>
    <row r="305" spans="1:20" ht="15" customHeight="1">
      <c r="A305" s="92"/>
      <c r="B305" s="433" t="s">
        <v>429</v>
      </c>
      <c r="C305" s="432">
        <v>5531</v>
      </c>
      <c r="D305" s="432">
        <v>3962</v>
      </c>
      <c r="E305" s="432">
        <v>3864</v>
      </c>
      <c r="F305" s="432">
        <v>3713</v>
      </c>
      <c r="G305" s="432">
        <v>87</v>
      </c>
      <c r="H305" s="432">
        <v>2</v>
      </c>
      <c r="I305" s="432">
        <v>62</v>
      </c>
      <c r="J305" s="432">
        <v>3052</v>
      </c>
      <c r="K305" s="432">
        <v>2978</v>
      </c>
      <c r="L305" s="432">
        <v>38</v>
      </c>
      <c r="M305" s="432">
        <v>2</v>
      </c>
      <c r="N305" s="432">
        <v>34</v>
      </c>
      <c r="O305" s="432">
        <v>98</v>
      </c>
      <c r="P305" s="432">
        <v>1384</v>
      </c>
      <c r="Q305" s="432">
        <v>168</v>
      </c>
      <c r="R305" s="432" t="s">
        <v>193</v>
      </c>
      <c r="S305" s="432">
        <v>1216</v>
      </c>
      <c r="T305" s="432">
        <v>185</v>
      </c>
    </row>
    <row r="306" spans="1:20" ht="15" customHeight="1">
      <c r="A306" s="92"/>
      <c r="B306" s="433" t="s">
        <v>430</v>
      </c>
      <c r="C306" s="432">
        <v>5567</v>
      </c>
      <c r="D306" s="432">
        <v>3203</v>
      </c>
      <c r="E306" s="432">
        <v>3152</v>
      </c>
      <c r="F306" s="432">
        <v>2268</v>
      </c>
      <c r="G306" s="432">
        <v>814</v>
      </c>
      <c r="H306" s="432">
        <v>1</v>
      </c>
      <c r="I306" s="432">
        <v>69</v>
      </c>
      <c r="J306" s="432">
        <v>2613</v>
      </c>
      <c r="K306" s="432">
        <v>2001</v>
      </c>
      <c r="L306" s="432">
        <v>546</v>
      </c>
      <c r="M306" s="432">
        <v>1</v>
      </c>
      <c r="N306" s="432">
        <v>65</v>
      </c>
      <c r="O306" s="432">
        <v>51</v>
      </c>
      <c r="P306" s="432">
        <v>2172</v>
      </c>
      <c r="Q306" s="432">
        <v>1379</v>
      </c>
      <c r="R306" s="432">
        <v>2</v>
      </c>
      <c r="S306" s="432">
        <v>791</v>
      </c>
      <c r="T306" s="432">
        <v>192</v>
      </c>
    </row>
    <row r="307" spans="1:20" ht="15" customHeight="1">
      <c r="A307" s="92"/>
      <c r="B307" s="433" t="s">
        <v>433</v>
      </c>
      <c r="C307" s="432">
        <v>2011</v>
      </c>
      <c r="D307" s="432">
        <v>387</v>
      </c>
      <c r="E307" s="432">
        <v>371</v>
      </c>
      <c r="F307" s="432">
        <v>250</v>
      </c>
      <c r="G307" s="432">
        <v>106</v>
      </c>
      <c r="H307" s="432" t="s">
        <v>193</v>
      </c>
      <c r="I307" s="432">
        <v>15</v>
      </c>
      <c r="J307" s="432">
        <v>234</v>
      </c>
      <c r="K307" s="432">
        <v>173</v>
      </c>
      <c r="L307" s="432">
        <v>55</v>
      </c>
      <c r="M307" s="432" t="s">
        <v>193</v>
      </c>
      <c r="N307" s="432">
        <v>6</v>
      </c>
      <c r="O307" s="432">
        <v>16</v>
      </c>
      <c r="P307" s="432">
        <v>1597</v>
      </c>
      <c r="Q307" s="432">
        <v>466</v>
      </c>
      <c r="R307" s="432" t="s">
        <v>193</v>
      </c>
      <c r="S307" s="432">
        <v>1131</v>
      </c>
      <c r="T307" s="432">
        <v>27</v>
      </c>
    </row>
    <row r="308" spans="1:20" ht="15" customHeight="1">
      <c r="A308" s="92"/>
      <c r="B308" s="433" t="s">
        <v>429</v>
      </c>
      <c r="C308" s="432">
        <v>373</v>
      </c>
      <c r="D308" s="432">
        <v>118</v>
      </c>
      <c r="E308" s="432">
        <v>110</v>
      </c>
      <c r="F308" s="432">
        <v>88</v>
      </c>
      <c r="G308" s="432">
        <v>11</v>
      </c>
      <c r="H308" s="432" t="s">
        <v>193</v>
      </c>
      <c r="I308" s="432">
        <v>11</v>
      </c>
      <c r="J308" s="432">
        <v>61</v>
      </c>
      <c r="K308" s="432">
        <v>53</v>
      </c>
      <c r="L308" s="432">
        <v>4</v>
      </c>
      <c r="M308" s="432" t="s">
        <v>193</v>
      </c>
      <c r="N308" s="432">
        <v>4</v>
      </c>
      <c r="O308" s="432">
        <v>8</v>
      </c>
      <c r="P308" s="432">
        <v>248</v>
      </c>
      <c r="Q308" s="432">
        <v>33</v>
      </c>
      <c r="R308" s="432" t="s">
        <v>193</v>
      </c>
      <c r="S308" s="432">
        <v>215</v>
      </c>
      <c r="T308" s="432">
        <v>7</v>
      </c>
    </row>
    <row r="309" spans="1:20" ht="15" customHeight="1">
      <c r="A309" s="92"/>
      <c r="B309" s="433" t="s">
        <v>430</v>
      </c>
      <c r="C309" s="432">
        <v>1638</v>
      </c>
      <c r="D309" s="432">
        <v>269</v>
      </c>
      <c r="E309" s="432">
        <v>261</v>
      </c>
      <c r="F309" s="432">
        <v>162</v>
      </c>
      <c r="G309" s="432">
        <v>95</v>
      </c>
      <c r="H309" s="432" t="s">
        <v>193</v>
      </c>
      <c r="I309" s="432">
        <v>4</v>
      </c>
      <c r="J309" s="432">
        <v>173</v>
      </c>
      <c r="K309" s="432">
        <v>120</v>
      </c>
      <c r="L309" s="432">
        <v>51</v>
      </c>
      <c r="M309" s="432" t="s">
        <v>193</v>
      </c>
      <c r="N309" s="432">
        <v>2</v>
      </c>
      <c r="O309" s="432">
        <v>8</v>
      </c>
      <c r="P309" s="432">
        <v>1349</v>
      </c>
      <c r="Q309" s="432">
        <v>433</v>
      </c>
      <c r="R309" s="432" t="s">
        <v>193</v>
      </c>
      <c r="S309" s="432">
        <v>916</v>
      </c>
      <c r="T309" s="432">
        <v>20</v>
      </c>
    </row>
    <row r="310" spans="1:20" ht="15" customHeight="1">
      <c r="A310" s="92"/>
      <c r="B310" s="433" t="s">
        <v>434</v>
      </c>
      <c r="C310" s="432">
        <v>993</v>
      </c>
      <c r="D310" s="432">
        <v>745</v>
      </c>
      <c r="E310" s="432">
        <v>709</v>
      </c>
      <c r="F310" s="432">
        <v>644</v>
      </c>
      <c r="G310" s="432">
        <v>47</v>
      </c>
      <c r="H310" s="432" t="s">
        <v>193</v>
      </c>
      <c r="I310" s="432">
        <v>18</v>
      </c>
      <c r="J310" s="432">
        <v>623</v>
      </c>
      <c r="K310" s="432">
        <v>572</v>
      </c>
      <c r="L310" s="432">
        <v>35</v>
      </c>
      <c r="M310" s="432" t="s">
        <v>193</v>
      </c>
      <c r="N310" s="432">
        <v>16</v>
      </c>
      <c r="O310" s="432">
        <v>36</v>
      </c>
      <c r="P310" s="432">
        <v>236</v>
      </c>
      <c r="Q310" s="432">
        <v>95</v>
      </c>
      <c r="R310" s="432">
        <v>3</v>
      </c>
      <c r="S310" s="432">
        <v>138</v>
      </c>
      <c r="T310" s="432">
        <v>12</v>
      </c>
    </row>
    <row r="311" spans="1:20" ht="15" customHeight="1">
      <c r="A311" s="92"/>
      <c r="B311" s="433" t="s">
        <v>429</v>
      </c>
      <c r="C311" s="432">
        <v>391</v>
      </c>
      <c r="D311" s="432">
        <v>312</v>
      </c>
      <c r="E311" s="432">
        <v>298</v>
      </c>
      <c r="F311" s="432">
        <v>276</v>
      </c>
      <c r="G311" s="432">
        <v>11</v>
      </c>
      <c r="H311" s="432" t="s">
        <v>193</v>
      </c>
      <c r="I311" s="432">
        <v>11</v>
      </c>
      <c r="J311" s="432">
        <v>246</v>
      </c>
      <c r="K311" s="432">
        <v>233</v>
      </c>
      <c r="L311" s="432">
        <v>4</v>
      </c>
      <c r="M311" s="432" t="s">
        <v>193</v>
      </c>
      <c r="N311" s="432">
        <v>9</v>
      </c>
      <c r="O311" s="432">
        <v>14</v>
      </c>
      <c r="P311" s="432">
        <v>75</v>
      </c>
      <c r="Q311" s="432">
        <v>17</v>
      </c>
      <c r="R311" s="432" t="s">
        <v>193</v>
      </c>
      <c r="S311" s="432">
        <v>58</v>
      </c>
      <c r="T311" s="432">
        <v>4</v>
      </c>
    </row>
    <row r="312" spans="1:20" ht="15" customHeight="1">
      <c r="A312" s="92"/>
      <c r="B312" s="433" t="s">
        <v>430</v>
      </c>
      <c r="C312" s="432">
        <v>602</v>
      </c>
      <c r="D312" s="432">
        <v>433</v>
      </c>
      <c r="E312" s="432">
        <v>411</v>
      </c>
      <c r="F312" s="432">
        <v>368</v>
      </c>
      <c r="G312" s="432">
        <v>36</v>
      </c>
      <c r="H312" s="432" t="s">
        <v>193</v>
      </c>
      <c r="I312" s="432">
        <v>7</v>
      </c>
      <c r="J312" s="432">
        <v>377</v>
      </c>
      <c r="K312" s="432">
        <v>339</v>
      </c>
      <c r="L312" s="432">
        <v>31</v>
      </c>
      <c r="M312" s="432" t="s">
        <v>193</v>
      </c>
      <c r="N312" s="432">
        <v>7</v>
      </c>
      <c r="O312" s="432">
        <v>22</v>
      </c>
      <c r="P312" s="432">
        <v>161</v>
      </c>
      <c r="Q312" s="432">
        <v>78</v>
      </c>
      <c r="R312" s="432">
        <v>3</v>
      </c>
      <c r="S312" s="432">
        <v>80</v>
      </c>
      <c r="T312" s="432">
        <v>8</v>
      </c>
    </row>
    <row r="313" spans="1:20" ht="15" customHeight="1">
      <c r="A313" s="92"/>
      <c r="B313" s="433" t="s">
        <v>441</v>
      </c>
      <c r="C313" s="432">
        <v>287</v>
      </c>
      <c r="D313" s="432">
        <v>31</v>
      </c>
      <c r="E313" s="432">
        <v>30</v>
      </c>
      <c r="F313" s="432">
        <v>26</v>
      </c>
      <c r="G313" s="432">
        <v>2</v>
      </c>
      <c r="H313" s="432" t="s">
        <v>193</v>
      </c>
      <c r="I313" s="432">
        <v>2</v>
      </c>
      <c r="J313" s="432">
        <v>21</v>
      </c>
      <c r="K313" s="432">
        <v>18</v>
      </c>
      <c r="L313" s="432">
        <v>1</v>
      </c>
      <c r="M313" s="432" t="s">
        <v>193</v>
      </c>
      <c r="N313" s="432">
        <v>2</v>
      </c>
      <c r="O313" s="432">
        <v>1</v>
      </c>
      <c r="P313" s="432">
        <v>53</v>
      </c>
      <c r="Q313" s="432">
        <v>11</v>
      </c>
      <c r="R313" s="432" t="s">
        <v>193</v>
      </c>
      <c r="S313" s="432">
        <v>42</v>
      </c>
      <c r="T313" s="432">
        <v>203</v>
      </c>
    </row>
    <row r="314" spans="1:20" ht="15" customHeight="1">
      <c r="A314" s="92"/>
      <c r="B314" s="433" t="s">
        <v>429</v>
      </c>
      <c r="C314" s="432">
        <v>158</v>
      </c>
      <c r="D314" s="432">
        <v>16</v>
      </c>
      <c r="E314" s="432">
        <v>16</v>
      </c>
      <c r="F314" s="432">
        <v>13</v>
      </c>
      <c r="G314" s="432">
        <v>1</v>
      </c>
      <c r="H314" s="432" t="s">
        <v>193</v>
      </c>
      <c r="I314" s="432">
        <v>2</v>
      </c>
      <c r="J314" s="432">
        <v>10</v>
      </c>
      <c r="K314" s="432">
        <v>8</v>
      </c>
      <c r="L314" s="432" t="s">
        <v>193</v>
      </c>
      <c r="M314" s="432" t="s">
        <v>193</v>
      </c>
      <c r="N314" s="432">
        <v>2</v>
      </c>
      <c r="O314" s="432" t="s">
        <v>193</v>
      </c>
      <c r="P314" s="432">
        <v>16</v>
      </c>
      <c r="Q314" s="432">
        <v>2</v>
      </c>
      <c r="R314" s="432" t="s">
        <v>193</v>
      </c>
      <c r="S314" s="432">
        <v>14</v>
      </c>
      <c r="T314" s="432">
        <v>126</v>
      </c>
    </row>
    <row r="315" spans="1:20" ht="15" customHeight="1">
      <c r="A315" s="92"/>
      <c r="B315" s="433" t="s">
        <v>430</v>
      </c>
      <c r="C315" s="432">
        <v>129</v>
      </c>
      <c r="D315" s="432">
        <v>15</v>
      </c>
      <c r="E315" s="432">
        <v>14</v>
      </c>
      <c r="F315" s="432">
        <v>13</v>
      </c>
      <c r="G315" s="432">
        <v>1</v>
      </c>
      <c r="H315" s="432" t="s">
        <v>193</v>
      </c>
      <c r="I315" s="432" t="s">
        <v>193</v>
      </c>
      <c r="J315" s="432">
        <v>11</v>
      </c>
      <c r="K315" s="432">
        <v>10</v>
      </c>
      <c r="L315" s="432">
        <v>1</v>
      </c>
      <c r="M315" s="432" t="s">
        <v>193</v>
      </c>
      <c r="N315" s="432" t="s">
        <v>193</v>
      </c>
      <c r="O315" s="432">
        <v>1</v>
      </c>
      <c r="P315" s="432">
        <v>37</v>
      </c>
      <c r="Q315" s="432">
        <v>9</v>
      </c>
      <c r="R315" s="432" t="s">
        <v>193</v>
      </c>
      <c r="S315" s="432">
        <v>28</v>
      </c>
      <c r="T315" s="432">
        <v>77</v>
      </c>
    </row>
    <row r="316" spans="1:20" ht="15" customHeight="1">
      <c r="A316" s="103" t="s">
        <v>438</v>
      </c>
      <c r="B316" s="344"/>
      <c r="C316" s="432"/>
      <c r="D316" s="432"/>
      <c r="E316" s="432"/>
      <c r="F316" s="432"/>
      <c r="G316" s="432"/>
      <c r="H316" s="432"/>
      <c r="I316" s="432"/>
      <c r="J316" s="432"/>
      <c r="K316" s="432"/>
      <c r="L316" s="432"/>
      <c r="M316" s="432"/>
      <c r="N316" s="432"/>
      <c r="O316" s="432"/>
      <c r="P316" s="432"/>
      <c r="Q316" s="432"/>
      <c r="R316" s="432"/>
      <c r="S316" s="432"/>
      <c r="T316" s="432"/>
    </row>
    <row r="317" spans="1:20" ht="15" customHeight="1">
      <c r="A317" s="92"/>
      <c r="B317" s="433" t="s">
        <v>442</v>
      </c>
      <c r="C317" s="432">
        <v>6150</v>
      </c>
      <c r="D317" s="432">
        <v>3644</v>
      </c>
      <c r="E317" s="432">
        <v>3459</v>
      </c>
      <c r="F317" s="432">
        <v>2990</v>
      </c>
      <c r="G317" s="432">
        <v>394</v>
      </c>
      <c r="H317" s="432">
        <v>19</v>
      </c>
      <c r="I317" s="432">
        <v>56</v>
      </c>
      <c r="J317" s="432">
        <v>2517</v>
      </c>
      <c r="K317" s="432">
        <v>2270</v>
      </c>
      <c r="L317" s="432">
        <v>192</v>
      </c>
      <c r="M317" s="432">
        <v>18</v>
      </c>
      <c r="N317" s="432">
        <v>37</v>
      </c>
      <c r="O317" s="432">
        <v>185</v>
      </c>
      <c r="P317" s="432">
        <v>2415</v>
      </c>
      <c r="Q317" s="432">
        <v>836</v>
      </c>
      <c r="R317" s="432">
        <v>215</v>
      </c>
      <c r="S317" s="432">
        <v>1364</v>
      </c>
      <c r="T317" s="432">
        <v>91</v>
      </c>
    </row>
    <row r="318" spans="1:20" ht="15" customHeight="1">
      <c r="A318" s="92"/>
      <c r="B318" s="433" t="s">
        <v>429</v>
      </c>
      <c r="C318" s="432">
        <v>3011</v>
      </c>
      <c r="D318" s="432">
        <v>2087</v>
      </c>
      <c r="E318" s="432">
        <v>1951</v>
      </c>
      <c r="F318" s="432">
        <v>1838</v>
      </c>
      <c r="G318" s="432">
        <v>62</v>
      </c>
      <c r="H318" s="432">
        <v>11</v>
      </c>
      <c r="I318" s="432">
        <v>40</v>
      </c>
      <c r="J318" s="432">
        <v>1385</v>
      </c>
      <c r="K318" s="432">
        <v>1324</v>
      </c>
      <c r="L318" s="432">
        <v>27</v>
      </c>
      <c r="M318" s="432">
        <v>10</v>
      </c>
      <c r="N318" s="432">
        <v>24</v>
      </c>
      <c r="O318" s="432">
        <v>136</v>
      </c>
      <c r="P318" s="432">
        <v>875</v>
      </c>
      <c r="Q318" s="432">
        <v>114</v>
      </c>
      <c r="R318" s="432">
        <v>102</v>
      </c>
      <c r="S318" s="432">
        <v>659</v>
      </c>
      <c r="T318" s="432">
        <v>49</v>
      </c>
    </row>
    <row r="319" spans="1:20" ht="15" customHeight="1">
      <c r="A319" s="92"/>
      <c r="B319" s="433" t="s">
        <v>430</v>
      </c>
      <c r="C319" s="432">
        <v>3139</v>
      </c>
      <c r="D319" s="432">
        <v>1557</v>
      </c>
      <c r="E319" s="432">
        <v>1508</v>
      </c>
      <c r="F319" s="432">
        <v>1152</v>
      </c>
      <c r="G319" s="432">
        <v>332</v>
      </c>
      <c r="H319" s="432">
        <v>8</v>
      </c>
      <c r="I319" s="432">
        <v>16</v>
      </c>
      <c r="J319" s="432">
        <v>1132</v>
      </c>
      <c r="K319" s="432">
        <v>946</v>
      </c>
      <c r="L319" s="432">
        <v>165</v>
      </c>
      <c r="M319" s="432">
        <v>8</v>
      </c>
      <c r="N319" s="432">
        <v>13</v>
      </c>
      <c r="O319" s="432">
        <v>49</v>
      </c>
      <c r="P319" s="432">
        <v>1540</v>
      </c>
      <c r="Q319" s="432">
        <v>722</v>
      </c>
      <c r="R319" s="432">
        <v>113</v>
      </c>
      <c r="S319" s="432">
        <v>705</v>
      </c>
      <c r="T319" s="432">
        <v>42</v>
      </c>
    </row>
    <row r="320" spans="1:20" ht="15" customHeight="1">
      <c r="A320" s="92"/>
      <c r="B320" s="433" t="s">
        <v>431</v>
      </c>
      <c r="C320" s="432">
        <v>1473</v>
      </c>
      <c r="D320" s="432">
        <v>1032</v>
      </c>
      <c r="E320" s="432">
        <v>917</v>
      </c>
      <c r="F320" s="432">
        <v>865</v>
      </c>
      <c r="G320" s="432">
        <v>23</v>
      </c>
      <c r="H320" s="432">
        <v>17</v>
      </c>
      <c r="I320" s="432">
        <v>12</v>
      </c>
      <c r="J320" s="432">
        <v>800</v>
      </c>
      <c r="K320" s="432">
        <v>764</v>
      </c>
      <c r="L320" s="432">
        <v>12</v>
      </c>
      <c r="M320" s="432">
        <v>16</v>
      </c>
      <c r="N320" s="432">
        <v>8</v>
      </c>
      <c r="O320" s="432">
        <v>115</v>
      </c>
      <c r="P320" s="432">
        <v>413</v>
      </c>
      <c r="Q320" s="432">
        <v>85</v>
      </c>
      <c r="R320" s="432">
        <v>215</v>
      </c>
      <c r="S320" s="432">
        <v>113</v>
      </c>
      <c r="T320" s="432">
        <v>28</v>
      </c>
    </row>
    <row r="321" spans="1:20" ht="15" customHeight="1">
      <c r="A321" s="92"/>
      <c r="B321" s="433" t="s">
        <v>429</v>
      </c>
      <c r="C321" s="432">
        <v>932</v>
      </c>
      <c r="D321" s="432">
        <v>685</v>
      </c>
      <c r="E321" s="432">
        <v>600</v>
      </c>
      <c r="F321" s="432">
        <v>566</v>
      </c>
      <c r="G321" s="432">
        <v>16</v>
      </c>
      <c r="H321" s="432">
        <v>9</v>
      </c>
      <c r="I321" s="432">
        <v>9</v>
      </c>
      <c r="J321" s="432">
        <v>505</v>
      </c>
      <c r="K321" s="432">
        <v>485</v>
      </c>
      <c r="L321" s="432">
        <v>7</v>
      </c>
      <c r="M321" s="432">
        <v>8</v>
      </c>
      <c r="N321" s="432">
        <v>5</v>
      </c>
      <c r="O321" s="432">
        <v>85</v>
      </c>
      <c r="P321" s="432">
        <v>230</v>
      </c>
      <c r="Q321" s="432">
        <v>40</v>
      </c>
      <c r="R321" s="432">
        <v>102</v>
      </c>
      <c r="S321" s="432">
        <v>88</v>
      </c>
      <c r="T321" s="432">
        <v>17</v>
      </c>
    </row>
    <row r="322" spans="1:20" ht="15" customHeight="1">
      <c r="A322" s="92"/>
      <c r="B322" s="433" t="s">
        <v>430</v>
      </c>
      <c r="C322" s="432">
        <v>541</v>
      </c>
      <c r="D322" s="432">
        <v>347</v>
      </c>
      <c r="E322" s="432">
        <v>317</v>
      </c>
      <c r="F322" s="432">
        <v>299</v>
      </c>
      <c r="G322" s="432">
        <v>7</v>
      </c>
      <c r="H322" s="432">
        <v>8</v>
      </c>
      <c r="I322" s="432">
        <v>3</v>
      </c>
      <c r="J322" s="432">
        <v>295</v>
      </c>
      <c r="K322" s="432">
        <v>279</v>
      </c>
      <c r="L322" s="432">
        <v>5</v>
      </c>
      <c r="M322" s="432">
        <v>8</v>
      </c>
      <c r="N322" s="432">
        <v>3</v>
      </c>
      <c r="O322" s="432">
        <v>30</v>
      </c>
      <c r="P322" s="432">
        <v>183</v>
      </c>
      <c r="Q322" s="432">
        <v>45</v>
      </c>
      <c r="R322" s="432">
        <v>113</v>
      </c>
      <c r="S322" s="432">
        <v>25</v>
      </c>
      <c r="T322" s="432">
        <v>11</v>
      </c>
    </row>
    <row r="323" spans="1:20" ht="15" customHeight="1">
      <c r="A323" s="92"/>
      <c r="B323" s="433" t="s">
        <v>432</v>
      </c>
      <c r="C323" s="432">
        <v>3525</v>
      </c>
      <c r="D323" s="432">
        <v>2236</v>
      </c>
      <c r="E323" s="432">
        <v>2192</v>
      </c>
      <c r="F323" s="432">
        <v>1840</v>
      </c>
      <c r="G323" s="432">
        <v>309</v>
      </c>
      <c r="H323" s="432">
        <v>1</v>
      </c>
      <c r="I323" s="432">
        <v>42</v>
      </c>
      <c r="J323" s="432">
        <v>1480</v>
      </c>
      <c r="K323" s="432">
        <v>1300</v>
      </c>
      <c r="L323" s="432">
        <v>152</v>
      </c>
      <c r="M323" s="432">
        <v>1</v>
      </c>
      <c r="N323" s="432">
        <v>27</v>
      </c>
      <c r="O323" s="432">
        <v>44</v>
      </c>
      <c r="P323" s="432">
        <v>1251</v>
      </c>
      <c r="Q323" s="432">
        <v>545</v>
      </c>
      <c r="R323" s="432" t="s">
        <v>193</v>
      </c>
      <c r="S323" s="432">
        <v>706</v>
      </c>
      <c r="T323" s="432">
        <v>38</v>
      </c>
    </row>
    <row r="324" spans="1:20" ht="15" customHeight="1">
      <c r="A324" s="92"/>
      <c r="B324" s="433" t="s">
        <v>429</v>
      </c>
      <c r="C324" s="432">
        <v>1762</v>
      </c>
      <c r="D324" s="432">
        <v>1239</v>
      </c>
      <c r="E324" s="432">
        <v>1203</v>
      </c>
      <c r="F324" s="432">
        <v>1135</v>
      </c>
      <c r="G324" s="432">
        <v>38</v>
      </c>
      <c r="H324" s="432">
        <v>1</v>
      </c>
      <c r="I324" s="432">
        <v>29</v>
      </c>
      <c r="J324" s="432">
        <v>787</v>
      </c>
      <c r="K324" s="432">
        <v>753</v>
      </c>
      <c r="L324" s="432">
        <v>16</v>
      </c>
      <c r="M324" s="432">
        <v>1</v>
      </c>
      <c r="N324" s="432">
        <v>17</v>
      </c>
      <c r="O324" s="432">
        <v>36</v>
      </c>
      <c r="P324" s="432">
        <v>504</v>
      </c>
      <c r="Q324" s="432">
        <v>57</v>
      </c>
      <c r="R324" s="432" t="s">
        <v>193</v>
      </c>
      <c r="S324" s="432">
        <v>447</v>
      </c>
      <c r="T324" s="432">
        <v>19</v>
      </c>
    </row>
    <row r="325" spans="1:20" ht="15" customHeight="1">
      <c r="A325" s="92"/>
      <c r="B325" s="433" t="s">
        <v>430</v>
      </c>
      <c r="C325" s="432">
        <v>1763</v>
      </c>
      <c r="D325" s="432">
        <v>997</v>
      </c>
      <c r="E325" s="432">
        <v>989</v>
      </c>
      <c r="F325" s="432">
        <v>705</v>
      </c>
      <c r="G325" s="432">
        <v>271</v>
      </c>
      <c r="H325" s="432" t="s">
        <v>193</v>
      </c>
      <c r="I325" s="432">
        <v>13</v>
      </c>
      <c r="J325" s="432">
        <v>693</v>
      </c>
      <c r="K325" s="432">
        <v>547</v>
      </c>
      <c r="L325" s="432">
        <v>136</v>
      </c>
      <c r="M325" s="432" t="s">
        <v>193</v>
      </c>
      <c r="N325" s="432">
        <v>10</v>
      </c>
      <c r="O325" s="432">
        <v>8</v>
      </c>
      <c r="P325" s="432">
        <v>747</v>
      </c>
      <c r="Q325" s="432">
        <v>488</v>
      </c>
      <c r="R325" s="432" t="s">
        <v>193</v>
      </c>
      <c r="S325" s="432">
        <v>259</v>
      </c>
      <c r="T325" s="432">
        <v>19</v>
      </c>
    </row>
    <row r="326" spans="1:20" ht="15" customHeight="1">
      <c r="A326" s="92"/>
      <c r="B326" s="433" t="s">
        <v>433</v>
      </c>
      <c r="C326" s="432">
        <v>829</v>
      </c>
      <c r="D326" s="432">
        <v>144</v>
      </c>
      <c r="E326" s="432">
        <v>143</v>
      </c>
      <c r="F326" s="432">
        <v>96</v>
      </c>
      <c r="G326" s="432">
        <v>46</v>
      </c>
      <c r="H326" s="432">
        <v>1</v>
      </c>
      <c r="I326" s="432" t="s">
        <v>193</v>
      </c>
      <c r="J326" s="432">
        <v>74</v>
      </c>
      <c r="K326" s="432">
        <v>53</v>
      </c>
      <c r="L326" s="432">
        <v>20</v>
      </c>
      <c r="M326" s="432">
        <v>1</v>
      </c>
      <c r="N326" s="432" t="s">
        <v>193</v>
      </c>
      <c r="O326" s="432">
        <v>1</v>
      </c>
      <c r="P326" s="432">
        <v>683</v>
      </c>
      <c r="Q326" s="432">
        <v>185</v>
      </c>
      <c r="R326" s="432" t="s">
        <v>193</v>
      </c>
      <c r="S326" s="432">
        <v>498</v>
      </c>
      <c r="T326" s="432">
        <v>2</v>
      </c>
    </row>
    <row r="327" spans="1:20" ht="15" customHeight="1">
      <c r="A327" s="92"/>
      <c r="B327" s="433" t="s">
        <v>429</v>
      </c>
      <c r="C327" s="432">
        <v>154</v>
      </c>
      <c r="D327" s="432">
        <v>45</v>
      </c>
      <c r="E327" s="432">
        <v>44</v>
      </c>
      <c r="F327" s="432">
        <v>37</v>
      </c>
      <c r="G327" s="432">
        <v>6</v>
      </c>
      <c r="H327" s="432">
        <v>1</v>
      </c>
      <c r="I327" s="432" t="s">
        <v>193</v>
      </c>
      <c r="J327" s="432">
        <v>23</v>
      </c>
      <c r="K327" s="432">
        <v>18</v>
      </c>
      <c r="L327" s="432">
        <v>4</v>
      </c>
      <c r="M327" s="432">
        <v>1</v>
      </c>
      <c r="N327" s="432" t="s">
        <v>193</v>
      </c>
      <c r="O327" s="432">
        <v>1</v>
      </c>
      <c r="P327" s="432">
        <v>109</v>
      </c>
      <c r="Q327" s="432">
        <v>14</v>
      </c>
      <c r="R327" s="432" t="s">
        <v>193</v>
      </c>
      <c r="S327" s="432">
        <v>95</v>
      </c>
      <c r="T327" s="432" t="s">
        <v>193</v>
      </c>
    </row>
    <row r="328" spans="1:20" ht="15" customHeight="1">
      <c r="A328" s="92"/>
      <c r="B328" s="433" t="s">
        <v>430</v>
      </c>
      <c r="C328" s="432">
        <v>675</v>
      </c>
      <c r="D328" s="432">
        <v>99</v>
      </c>
      <c r="E328" s="432">
        <v>99</v>
      </c>
      <c r="F328" s="432">
        <v>59</v>
      </c>
      <c r="G328" s="432">
        <v>40</v>
      </c>
      <c r="H328" s="432" t="s">
        <v>193</v>
      </c>
      <c r="I328" s="432" t="s">
        <v>193</v>
      </c>
      <c r="J328" s="432">
        <v>51</v>
      </c>
      <c r="K328" s="432">
        <v>35</v>
      </c>
      <c r="L328" s="432">
        <v>16</v>
      </c>
      <c r="M328" s="432" t="s">
        <v>193</v>
      </c>
      <c r="N328" s="432" t="s">
        <v>193</v>
      </c>
      <c r="O328" s="432" t="s">
        <v>193</v>
      </c>
      <c r="P328" s="432">
        <v>574</v>
      </c>
      <c r="Q328" s="432">
        <v>171</v>
      </c>
      <c r="R328" s="432" t="s">
        <v>193</v>
      </c>
      <c r="S328" s="432">
        <v>403</v>
      </c>
      <c r="T328" s="432">
        <v>2</v>
      </c>
    </row>
    <row r="329" spans="1:20" ht="15" customHeight="1">
      <c r="A329" s="92"/>
      <c r="B329" s="433" t="s">
        <v>434</v>
      </c>
      <c r="C329" s="432">
        <v>291</v>
      </c>
      <c r="D329" s="432">
        <v>221</v>
      </c>
      <c r="E329" s="432">
        <v>196</v>
      </c>
      <c r="F329" s="432">
        <v>179</v>
      </c>
      <c r="G329" s="432">
        <v>15</v>
      </c>
      <c r="H329" s="432" t="s">
        <v>193</v>
      </c>
      <c r="I329" s="432">
        <v>2</v>
      </c>
      <c r="J329" s="432">
        <v>163</v>
      </c>
      <c r="K329" s="432">
        <v>153</v>
      </c>
      <c r="L329" s="432">
        <v>8</v>
      </c>
      <c r="M329" s="432" t="s">
        <v>193</v>
      </c>
      <c r="N329" s="432">
        <v>2</v>
      </c>
      <c r="O329" s="432">
        <v>25</v>
      </c>
      <c r="P329" s="432">
        <v>68</v>
      </c>
      <c r="Q329" s="432">
        <v>21</v>
      </c>
      <c r="R329" s="432" t="s">
        <v>193</v>
      </c>
      <c r="S329" s="432">
        <v>47</v>
      </c>
      <c r="T329" s="432">
        <v>2</v>
      </c>
    </row>
    <row r="330" spans="1:20" ht="15" customHeight="1">
      <c r="A330" s="92"/>
      <c r="B330" s="433" t="s">
        <v>429</v>
      </c>
      <c r="C330" s="432">
        <v>140</v>
      </c>
      <c r="D330" s="432">
        <v>108</v>
      </c>
      <c r="E330" s="432">
        <v>94</v>
      </c>
      <c r="F330" s="432">
        <v>90</v>
      </c>
      <c r="G330" s="432">
        <v>2</v>
      </c>
      <c r="H330" s="432" t="s">
        <v>193</v>
      </c>
      <c r="I330" s="432">
        <v>2</v>
      </c>
      <c r="J330" s="432">
        <v>70</v>
      </c>
      <c r="K330" s="432">
        <v>68</v>
      </c>
      <c r="L330" s="432" t="s">
        <v>193</v>
      </c>
      <c r="M330" s="432" t="s">
        <v>193</v>
      </c>
      <c r="N330" s="432">
        <v>2</v>
      </c>
      <c r="O330" s="432">
        <v>14</v>
      </c>
      <c r="P330" s="432">
        <v>32</v>
      </c>
      <c r="Q330" s="432">
        <v>3</v>
      </c>
      <c r="R330" s="432" t="s">
        <v>193</v>
      </c>
      <c r="S330" s="432">
        <v>29</v>
      </c>
      <c r="T330" s="432" t="s">
        <v>193</v>
      </c>
    </row>
    <row r="331" spans="1:20" ht="15" customHeight="1">
      <c r="A331" s="92"/>
      <c r="B331" s="433" t="s">
        <v>430</v>
      </c>
      <c r="C331" s="432">
        <v>151</v>
      </c>
      <c r="D331" s="432">
        <v>113</v>
      </c>
      <c r="E331" s="432">
        <v>102</v>
      </c>
      <c r="F331" s="432">
        <v>89</v>
      </c>
      <c r="G331" s="432">
        <v>13</v>
      </c>
      <c r="H331" s="432" t="s">
        <v>193</v>
      </c>
      <c r="I331" s="432" t="s">
        <v>193</v>
      </c>
      <c r="J331" s="432">
        <v>93</v>
      </c>
      <c r="K331" s="432">
        <v>85</v>
      </c>
      <c r="L331" s="432">
        <v>8</v>
      </c>
      <c r="M331" s="432" t="s">
        <v>193</v>
      </c>
      <c r="N331" s="432" t="s">
        <v>193</v>
      </c>
      <c r="O331" s="432">
        <v>11</v>
      </c>
      <c r="P331" s="432">
        <v>36</v>
      </c>
      <c r="Q331" s="432">
        <v>18</v>
      </c>
      <c r="R331" s="432" t="s">
        <v>193</v>
      </c>
      <c r="S331" s="432">
        <v>18</v>
      </c>
      <c r="T331" s="432">
        <v>2</v>
      </c>
    </row>
    <row r="332" spans="1:20" ht="15" customHeight="1">
      <c r="A332" s="92"/>
      <c r="B332" s="433" t="s">
        <v>441</v>
      </c>
      <c r="C332" s="432">
        <v>32</v>
      </c>
      <c r="D332" s="432">
        <v>11</v>
      </c>
      <c r="E332" s="432">
        <v>11</v>
      </c>
      <c r="F332" s="432">
        <v>10</v>
      </c>
      <c r="G332" s="432">
        <v>1</v>
      </c>
      <c r="H332" s="432" t="s">
        <v>193</v>
      </c>
      <c r="I332" s="432" t="s">
        <v>193</v>
      </c>
      <c r="J332" s="432" t="s">
        <v>193</v>
      </c>
      <c r="K332" s="432" t="s">
        <v>193</v>
      </c>
      <c r="L332" s="432" t="s">
        <v>193</v>
      </c>
      <c r="M332" s="432" t="s">
        <v>193</v>
      </c>
      <c r="N332" s="432" t="s">
        <v>193</v>
      </c>
      <c r="O332" s="432" t="s">
        <v>193</v>
      </c>
      <c r="P332" s="432" t="s">
        <v>193</v>
      </c>
      <c r="Q332" s="432" t="s">
        <v>193</v>
      </c>
      <c r="R332" s="432" t="s">
        <v>193</v>
      </c>
      <c r="S332" s="432" t="s">
        <v>193</v>
      </c>
      <c r="T332" s="432">
        <v>21</v>
      </c>
    </row>
    <row r="333" spans="1:20" ht="15" customHeight="1">
      <c r="A333" s="92"/>
      <c r="B333" s="433" t="s">
        <v>429</v>
      </c>
      <c r="C333" s="432">
        <v>23</v>
      </c>
      <c r="D333" s="432">
        <v>10</v>
      </c>
      <c r="E333" s="432">
        <v>10</v>
      </c>
      <c r="F333" s="432">
        <v>10</v>
      </c>
      <c r="G333" s="432" t="s">
        <v>193</v>
      </c>
      <c r="H333" s="432" t="s">
        <v>193</v>
      </c>
      <c r="I333" s="432" t="s">
        <v>193</v>
      </c>
      <c r="J333" s="432" t="s">
        <v>193</v>
      </c>
      <c r="K333" s="432" t="s">
        <v>193</v>
      </c>
      <c r="L333" s="432" t="s">
        <v>193</v>
      </c>
      <c r="M333" s="432" t="s">
        <v>193</v>
      </c>
      <c r="N333" s="432" t="s">
        <v>193</v>
      </c>
      <c r="O333" s="432" t="s">
        <v>193</v>
      </c>
      <c r="P333" s="432" t="s">
        <v>193</v>
      </c>
      <c r="Q333" s="432" t="s">
        <v>193</v>
      </c>
      <c r="R333" s="432" t="s">
        <v>193</v>
      </c>
      <c r="S333" s="432" t="s">
        <v>193</v>
      </c>
      <c r="T333" s="432">
        <v>13</v>
      </c>
    </row>
    <row r="334" spans="1:20" ht="15" customHeight="1">
      <c r="A334" s="92"/>
      <c r="B334" s="433" t="s">
        <v>430</v>
      </c>
      <c r="C334" s="432">
        <v>9</v>
      </c>
      <c r="D334" s="432">
        <v>1</v>
      </c>
      <c r="E334" s="432">
        <v>1</v>
      </c>
      <c r="F334" s="432" t="s">
        <v>193</v>
      </c>
      <c r="G334" s="432">
        <v>1</v>
      </c>
      <c r="H334" s="432" t="s">
        <v>193</v>
      </c>
      <c r="I334" s="432" t="s">
        <v>193</v>
      </c>
      <c r="J334" s="432" t="s">
        <v>193</v>
      </c>
      <c r="K334" s="432" t="s">
        <v>193</v>
      </c>
      <c r="L334" s="432" t="s">
        <v>193</v>
      </c>
      <c r="M334" s="432" t="s">
        <v>193</v>
      </c>
      <c r="N334" s="432" t="s">
        <v>193</v>
      </c>
      <c r="O334" s="432" t="s">
        <v>193</v>
      </c>
      <c r="P334" s="432" t="s">
        <v>193</v>
      </c>
      <c r="Q334" s="432" t="s">
        <v>193</v>
      </c>
      <c r="R334" s="432" t="s">
        <v>193</v>
      </c>
      <c r="S334" s="432" t="s">
        <v>193</v>
      </c>
      <c r="T334" s="432">
        <v>8</v>
      </c>
    </row>
    <row r="335" spans="1:20" ht="15" customHeight="1">
      <c r="A335" s="103" t="s">
        <v>439</v>
      </c>
      <c r="B335" s="344"/>
      <c r="C335" s="432"/>
      <c r="D335" s="432"/>
      <c r="E335" s="432"/>
      <c r="F335" s="432"/>
      <c r="G335" s="432"/>
      <c r="H335" s="432"/>
      <c r="I335" s="432"/>
      <c r="J335" s="432"/>
      <c r="K335" s="432"/>
      <c r="L335" s="432"/>
      <c r="M335" s="432"/>
      <c r="N335" s="432"/>
      <c r="O335" s="432"/>
      <c r="P335" s="432"/>
      <c r="Q335" s="432"/>
      <c r="R335" s="432"/>
      <c r="S335" s="432"/>
      <c r="T335" s="432"/>
    </row>
    <row r="336" spans="1:20" ht="15" customHeight="1">
      <c r="A336" s="92"/>
      <c r="B336" s="433" t="s">
        <v>442</v>
      </c>
      <c r="C336" s="432">
        <v>2805</v>
      </c>
      <c r="D336" s="432">
        <v>1607</v>
      </c>
      <c r="E336" s="432">
        <v>1522</v>
      </c>
      <c r="F336" s="432">
        <v>1313</v>
      </c>
      <c r="G336" s="432">
        <v>187</v>
      </c>
      <c r="H336" s="432">
        <v>1</v>
      </c>
      <c r="I336" s="432">
        <v>21</v>
      </c>
      <c r="J336" s="432">
        <v>1107</v>
      </c>
      <c r="K336" s="432">
        <v>1014</v>
      </c>
      <c r="L336" s="432">
        <v>81</v>
      </c>
      <c r="M336" s="432">
        <v>1</v>
      </c>
      <c r="N336" s="432">
        <v>11</v>
      </c>
      <c r="O336" s="432">
        <v>85</v>
      </c>
      <c r="P336" s="432">
        <v>1142</v>
      </c>
      <c r="Q336" s="432">
        <v>394</v>
      </c>
      <c r="R336" s="432">
        <v>97</v>
      </c>
      <c r="S336" s="432">
        <v>651</v>
      </c>
      <c r="T336" s="432">
        <v>56</v>
      </c>
    </row>
    <row r="337" spans="1:20" ht="15" customHeight="1">
      <c r="A337" s="92"/>
      <c r="B337" s="433" t="s">
        <v>429</v>
      </c>
      <c r="C337" s="432">
        <v>1353</v>
      </c>
      <c r="D337" s="432">
        <v>923</v>
      </c>
      <c r="E337" s="432">
        <v>863</v>
      </c>
      <c r="F337" s="432">
        <v>819</v>
      </c>
      <c r="G337" s="432">
        <v>30</v>
      </c>
      <c r="H337" s="432">
        <v>1</v>
      </c>
      <c r="I337" s="432">
        <v>13</v>
      </c>
      <c r="J337" s="432">
        <v>606</v>
      </c>
      <c r="K337" s="432">
        <v>597</v>
      </c>
      <c r="L337" s="432">
        <v>4</v>
      </c>
      <c r="M337" s="432">
        <v>1</v>
      </c>
      <c r="N337" s="432">
        <v>4</v>
      </c>
      <c r="O337" s="432">
        <v>60</v>
      </c>
      <c r="P337" s="432">
        <v>400</v>
      </c>
      <c r="Q337" s="432">
        <v>56</v>
      </c>
      <c r="R337" s="432">
        <v>51</v>
      </c>
      <c r="S337" s="432">
        <v>293</v>
      </c>
      <c r="T337" s="432">
        <v>30</v>
      </c>
    </row>
    <row r="338" spans="1:20" ht="15" customHeight="1">
      <c r="A338" s="92"/>
      <c r="B338" s="433" t="s">
        <v>430</v>
      </c>
      <c r="C338" s="432">
        <v>1452</v>
      </c>
      <c r="D338" s="432">
        <v>684</v>
      </c>
      <c r="E338" s="432">
        <v>659</v>
      </c>
      <c r="F338" s="432">
        <v>494</v>
      </c>
      <c r="G338" s="432">
        <v>157</v>
      </c>
      <c r="H338" s="432" t="s">
        <v>193</v>
      </c>
      <c r="I338" s="432">
        <v>8</v>
      </c>
      <c r="J338" s="432">
        <v>501</v>
      </c>
      <c r="K338" s="432">
        <v>417</v>
      </c>
      <c r="L338" s="432">
        <v>77</v>
      </c>
      <c r="M338" s="432" t="s">
        <v>193</v>
      </c>
      <c r="N338" s="432">
        <v>7</v>
      </c>
      <c r="O338" s="432">
        <v>25</v>
      </c>
      <c r="P338" s="432">
        <v>742</v>
      </c>
      <c r="Q338" s="432">
        <v>338</v>
      </c>
      <c r="R338" s="432">
        <v>46</v>
      </c>
      <c r="S338" s="432">
        <v>358</v>
      </c>
      <c r="T338" s="432">
        <v>26</v>
      </c>
    </row>
    <row r="339" spans="1:20" ht="15" customHeight="1">
      <c r="A339" s="92"/>
      <c r="B339" s="433" t="s">
        <v>431</v>
      </c>
      <c r="C339" s="432">
        <v>667</v>
      </c>
      <c r="D339" s="432">
        <v>472</v>
      </c>
      <c r="E339" s="432">
        <v>417</v>
      </c>
      <c r="F339" s="432">
        <v>405</v>
      </c>
      <c r="G339" s="432">
        <v>10</v>
      </c>
      <c r="H339" s="432">
        <v>1</v>
      </c>
      <c r="I339" s="432">
        <v>1</v>
      </c>
      <c r="J339" s="432">
        <v>366</v>
      </c>
      <c r="K339" s="432">
        <v>360</v>
      </c>
      <c r="L339" s="432">
        <v>4</v>
      </c>
      <c r="M339" s="432">
        <v>1</v>
      </c>
      <c r="N339" s="432">
        <v>1</v>
      </c>
      <c r="O339" s="432">
        <v>55</v>
      </c>
      <c r="P339" s="432">
        <v>179</v>
      </c>
      <c r="Q339" s="432">
        <v>33</v>
      </c>
      <c r="R339" s="432">
        <v>97</v>
      </c>
      <c r="S339" s="432">
        <v>49</v>
      </c>
      <c r="T339" s="432">
        <v>16</v>
      </c>
    </row>
    <row r="340" spans="1:20" ht="15" customHeight="1">
      <c r="A340" s="92"/>
      <c r="B340" s="433" t="s">
        <v>429</v>
      </c>
      <c r="C340" s="432">
        <v>426</v>
      </c>
      <c r="D340" s="432">
        <v>316</v>
      </c>
      <c r="E340" s="432">
        <v>277</v>
      </c>
      <c r="F340" s="432">
        <v>271</v>
      </c>
      <c r="G340" s="432">
        <v>4</v>
      </c>
      <c r="H340" s="432">
        <v>1</v>
      </c>
      <c r="I340" s="432">
        <v>1</v>
      </c>
      <c r="J340" s="432">
        <v>233</v>
      </c>
      <c r="K340" s="432">
        <v>231</v>
      </c>
      <c r="L340" s="432" t="s">
        <v>193</v>
      </c>
      <c r="M340" s="432">
        <v>1</v>
      </c>
      <c r="N340" s="432">
        <v>1</v>
      </c>
      <c r="O340" s="432">
        <v>39</v>
      </c>
      <c r="P340" s="432">
        <v>103</v>
      </c>
      <c r="Q340" s="432">
        <v>14</v>
      </c>
      <c r="R340" s="432">
        <v>51</v>
      </c>
      <c r="S340" s="432">
        <v>38</v>
      </c>
      <c r="T340" s="432">
        <v>7</v>
      </c>
    </row>
    <row r="341" spans="1:20" ht="15" customHeight="1">
      <c r="A341" s="92"/>
      <c r="B341" s="433" t="s">
        <v>430</v>
      </c>
      <c r="C341" s="432">
        <v>241</v>
      </c>
      <c r="D341" s="432">
        <v>156</v>
      </c>
      <c r="E341" s="432">
        <v>140</v>
      </c>
      <c r="F341" s="432">
        <v>134</v>
      </c>
      <c r="G341" s="432">
        <v>6</v>
      </c>
      <c r="H341" s="432" t="s">
        <v>193</v>
      </c>
      <c r="I341" s="432" t="s">
        <v>193</v>
      </c>
      <c r="J341" s="432">
        <v>133</v>
      </c>
      <c r="K341" s="432">
        <v>129</v>
      </c>
      <c r="L341" s="432">
        <v>4</v>
      </c>
      <c r="M341" s="432" t="s">
        <v>193</v>
      </c>
      <c r="N341" s="432" t="s">
        <v>193</v>
      </c>
      <c r="O341" s="432">
        <v>16</v>
      </c>
      <c r="P341" s="432">
        <v>76</v>
      </c>
      <c r="Q341" s="432">
        <v>19</v>
      </c>
      <c r="R341" s="432">
        <v>46</v>
      </c>
      <c r="S341" s="432">
        <v>11</v>
      </c>
      <c r="T341" s="432">
        <v>9</v>
      </c>
    </row>
    <row r="342" spans="1:20" ht="15" customHeight="1">
      <c r="A342" s="92"/>
      <c r="B342" s="433" t="s">
        <v>432</v>
      </c>
      <c r="C342" s="432">
        <v>1561</v>
      </c>
      <c r="D342" s="432">
        <v>980</v>
      </c>
      <c r="E342" s="432">
        <v>957</v>
      </c>
      <c r="F342" s="432">
        <v>788</v>
      </c>
      <c r="G342" s="432">
        <v>150</v>
      </c>
      <c r="H342" s="432" t="s">
        <v>193</v>
      </c>
      <c r="I342" s="432">
        <v>19</v>
      </c>
      <c r="J342" s="432">
        <v>630</v>
      </c>
      <c r="K342" s="432">
        <v>555</v>
      </c>
      <c r="L342" s="432">
        <v>65</v>
      </c>
      <c r="M342" s="432" t="s">
        <v>193</v>
      </c>
      <c r="N342" s="432">
        <v>10</v>
      </c>
      <c r="O342" s="432">
        <v>23</v>
      </c>
      <c r="P342" s="432">
        <v>555</v>
      </c>
      <c r="Q342" s="432">
        <v>263</v>
      </c>
      <c r="R342" s="432" t="s">
        <v>193</v>
      </c>
      <c r="S342" s="432">
        <v>292</v>
      </c>
      <c r="T342" s="432">
        <v>26</v>
      </c>
    </row>
    <row r="343" spans="1:20" ht="15" customHeight="1">
      <c r="A343" s="92"/>
      <c r="B343" s="433" t="s">
        <v>429</v>
      </c>
      <c r="C343" s="432">
        <v>779</v>
      </c>
      <c r="D343" s="432">
        <v>542</v>
      </c>
      <c r="E343" s="432">
        <v>527</v>
      </c>
      <c r="F343" s="432">
        <v>495</v>
      </c>
      <c r="G343" s="432">
        <v>20</v>
      </c>
      <c r="H343" s="432" t="s">
        <v>193</v>
      </c>
      <c r="I343" s="432">
        <v>12</v>
      </c>
      <c r="J343" s="432">
        <v>331</v>
      </c>
      <c r="K343" s="432">
        <v>325</v>
      </c>
      <c r="L343" s="432">
        <v>3</v>
      </c>
      <c r="M343" s="432" t="s">
        <v>193</v>
      </c>
      <c r="N343" s="432">
        <v>3</v>
      </c>
      <c r="O343" s="432">
        <v>15</v>
      </c>
      <c r="P343" s="432">
        <v>224</v>
      </c>
      <c r="Q343" s="432">
        <v>32</v>
      </c>
      <c r="R343" s="432" t="s">
        <v>193</v>
      </c>
      <c r="S343" s="432">
        <v>192</v>
      </c>
      <c r="T343" s="432">
        <v>13</v>
      </c>
    </row>
    <row r="344" spans="1:20" ht="15" customHeight="1">
      <c r="A344" s="92"/>
      <c r="B344" s="433" t="s">
        <v>430</v>
      </c>
      <c r="C344" s="432">
        <v>782</v>
      </c>
      <c r="D344" s="432">
        <v>438</v>
      </c>
      <c r="E344" s="432">
        <v>430</v>
      </c>
      <c r="F344" s="432">
        <v>293</v>
      </c>
      <c r="G344" s="432">
        <v>130</v>
      </c>
      <c r="H344" s="432" t="s">
        <v>193</v>
      </c>
      <c r="I344" s="432">
        <v>7</v>
      </c>
      <c r="J344" s="432">
        <v>299</v>
      </c>
      <c r="K344" s="432">
        <v>230</v>
      </c>
      <c r="L344" s="432">
        <v>62</v>
      </c>
      <c r="M344" s="432" t="s">
        <v>193</v>
      </c>
      <c r="N344" s="432">
        <v>7</v>
      </c>
      <c r="O344" s="432">
        <v>8</v>
      </c>
      <c r="P344" s="432">
        <v>331</v>
      </c>
      <c r="Q344" s="432">
        <v>231</v>
      </c>
      <c r="R344" s="432" t="s">
        <v>193</v>
      </c>
      <c r="S344" s="432">
        <v>100</v>
      </c>
      <c r="T344" s="432">
        <v>13</v>
      </c>
    </row>
    <row r="345" spans="1:20" ht="15" customHeight="1">
      <c r="A345" s="92"/>
      <c r="B345" s="433" t="s">
        <v>433</v>
      </c>
      <c r="C345" s="432">
        <v>443</v>
      </c>
      <c r="D345" s="432">
        <v>69</v>
      </c>
      <c r="E345" s="432">
        <v>69</v>
      </c>
      <c r="F345" s="432">
        <v>45</v>
      </c>
      <c r="G345" s="432">
        <v>23</v>
      </c>
      <c r="H345" s="432" t="s">
        <v>193</v>
      </c>
      <c r="I345" s="432">
        <v>1</v>
      </c>
      <c r="J345" s="432">
        <v>44</v>
      </c>
      <c r="K345" s="432">
        <v>34</v>
      </c>
      <c r="L345" s="432">
        <v>10</v>
      </c>
      <c r="M345" s="432" t="s">
        <v>193</v>
      </c>
      <c r="N345" s="432" t="s">
        <v>193</v>
      </c>
      <c r="O345" s="432" t="s">
        <v>193</v>
      </c>
      <c r="P345" s="432">
        <v>369</v>
      </c>
      <c r="Q345" s="432">
        <v>81</v>
      </c>
      <c r="R345" s="432" t="s">
        <v>193</v>
      </c>
      <c r="S345" s="432">
        <v>288</v>
      </c>
      <c r="T345" s="432">
        <v>5</v>
      </c>
    </row>
    <row r="346" spans="1:20" ht="15" customHeight="1">
      <c r="A346" s="92"/>
      <c r="B346" s="433" t="s">
        <v>429</v>
      </c>
      <c r="C346" s="432">
        <v>91</v>
      </c>
      <c r="D346" s="432">
        <v>23</v>
      </c>
      <c r="E346" s="432">
        <v>23</v>
      </c>
      <c r="F346" s="432">
        <v>18</v>
      </c>
      <c r="G346" s="432">
        <v>5</v>
      </c>
      <c r="H346" s="432" t="s">
        <v>193</v>
      </c>
      <c r="I346" s="432" t="s">
        <v>193</v>
      </c>
      <c r="J346" s="432">
        <v>15</v>
      </c>
      <c r="K346" s="432">
        <v>14</v>
      </c>
      <c r="L346" s="432">
        <v>1</v>
      </c>
      <c r="M346" s="432" t="s">
        <v>193</v>
      </c>
      <c r="N346" s="432" t="s">
        <v>193</v>
      </c>
      <c r="O346" s="432" t="s">
        <v>193</v>
      </c>
      <c r="P346" s="432">
        <v>64</v>
      </c>
      <c r="Q346" s="432">
        <v>9</v>
      </c>
      <c r="R346" s="432" t="s">
        <v>193</v>
      </c>
      <c r="S346" s="432">
        <v>55</v>
      </c>
      <c r="T346" s="432">
        <v>4</v>
      </c>
    </row>
    <row r="347" spans="1:20" ht="15" customHeight="1">
      <c r="A347" s="92"/>
      <c r="B347" s="433" t="s">
        <v>430</v>
      </c>
      <c r="C347" s="432">
        <v>352</v>
      </c>
      <c r="D347" s="432">
        <v>46</v>
      </c>
      <c r="E347" s="432">
        <v>46</v>
      </c>
      <c r="F347" s="432">
        <v>27</v>
      </c>
      <c r="G347" s="432">
        <v>18</v>
      </c>
      <c r="H347" s="432" t="s">
        <v>193</v>
      </c>
      <c r="I347" s="432">
        <v>1</v>
      </c>
      <c r="J347" s="432">
        <v>29</v>
      </c>
      <c r="K347" s="432">
        <v>20</v>
      </c>
      <c r="L347" s="432">
        <v>9</v>
      </c>
      <c r="M347" s="432" t="s">
        <v>193</v>
      </c>
      <c r="N347" s="432" t="s">
        <v>193</v>
      </c>
      <c r="O347" s="432" t="s">
        <v>193</v>
      </c>
      <c r="P347" s="432">
        <v>305</v>
      </c>
      <c r="Q347" s="432">
        <v>72</v>
      </c>
      <c r="R347" s="432" t="s">
        <v>193</v>
      </c>
      <c r="S347" s="432">
        <v>233</v>
      </c>
      <c r="T347" s="432">
        <v>1</v>
      </c>
    </row>
    <row r="348" spans="1:20" ht="15" customHeight="1">
      <c r="A348" s="92"/>
      <c r="B348" s="433" t="s">
        <v>434</v>
      </c>
      <c r="C348" s="432">
        <v>119</v>
      </c>
      <c r="D348" s="432">
        <v>82</v>
      </c>
      <c r="E348" s="432">
        <v>76</v>
      </c>
      <c r="F348" s="432">
        <v>72</v>
      </c>
      <c r="G348" s="432">
        <v>4</v>
      </c>
      <c r="H348" s="432" t="s">
        <v>193</v>
      </c>
      <c r="I348" s="432" t="s">
        <v>193</v>
      </c>
      <c r="J348" s="432">
        <v>65</v>
      </c>
      <c r="K348" s="432">
        <v>63</v>
      </c>
      <c r="L348" s="432">
        <v>2</v>
      </c>
      <c r="M348" s="432" t="s">
        <v>193</v>
      </c>
      <c r="N348" s="432" t="s">
        <v>193</v>
      </c>
      <c r="O348" s="432">
        <v>6</v>
      </c>
      <c r="P348" s="432">
        <v>37</v>
      </c>
      <c r="Q348" s="432">
        <v>16</v>
      </c>
      <c r="R348" s="432" t="s">
        <v>193</v>
      </c>
      <c r="S348" s="432">
        <v>21</v>
      </c>
      <c r="T348" s="432" t="s">
        <v>193</v>
      </c>
    </row>
    <row r="349" spans="1:20" ht="15" customHeight="1">
      <c r="A349" s="92"/>
      <c r="B349" s="433" t="s">
        <v>429</v>
      </c>
      <c r="C349" s="432">
        <v>50</v>
      </c>
      <c r="D349" s="432">
        <v>41</v>
      </c>
      <c r="E349" s="432">
        <v>35</v>
      </c>
      <c r="F349" s="432">
        <v>34</v>
      </c>
      <c r="G349" s="432">
        <v>1</v>
      </c>
      <c r="H349" s="432" t="s">
        <v>193</v>
      </c>
      <c r="I349" s="432" t="s">
        <v>193</v>
      </c>
      <c r="J349" s="432">
        <v>26</v>
      </c>
      <c r="K349" s="432">
        <v>26</v>
      </c>
      <c r="L349" s="432" t="s">
        <v>193</v>
      </c>
      <c r="M349" s="432" t="s">
        <v>193</v>
      </c>
      <c r="N349" s="432" t="s">
        <v>193</v>
      </c>
      <c r="O349" s="432">
        <v>6</v>
      </c>
      <c r="P349" s="432">
        <v>9</v>
      </c>
      <c r="Q349" s="432">
        <v>1</v>
      </c>
      <c r="R349" s="432" t="s">
        <v>193</v>
      </c>
      <c r="S349" s="432">
        <v>8</v>
      </c>
      <c r="T349" s="432" t="s">
        <v>193</v>
      </c>
    </row>
    <row r="350" spans="1:20" ht="15" customHeight="1">
      <c r="A350" s="92"/>
      <c r="B350" s="433" t="s">
        <v>430</v>
      </c>
      <c r="C350" s="432">
        <v>69</v>
      </c>
      <c r="D350" s="432">
        <v>41</v>
      </c>
      <c r="E350" s="432">
        <v>41</v>
      </c>
      <c r="F350" s="432">
        <v>38</v>
      </c>
      <c r="G350" s="432">
        <v>3</v>
      </c>
      <c r="H350" s="432" t="s">
        <v>193</v>
      </c>
      <c r="I350" s="432" t="s">
        <v>193</v>
      </c>
      <c r="J350" s="432">
        <v>39</v>
      </c>
      <c r="K350" s="432">
        <v>37</v>
      </c>
      <c r="L350" s="432">
        <v>2</v>
      </c>
      <c r="M350" s="432" t="s">
        <v>193</v>
      </c>
      <c r="N350" s="432" t="s">
        <v>193</v>
      </c>
      <c r="O350" s="432" t="s">
        <v>193</v>
      </c>
      <c r="P350" s="432">
        <v>28</v>
      </c>
      <c r="Q350" s="432">
        <v>15</v>
      </c>
      <c r="R350" s="432" t="s">
        <v>193</v>
      </c>
      <c r="S350" s="432">
        <v>13</v>
      </c>
      <c r="T350" s="432" t="s">
        <v>193</v>
      </c>
    </row>
    <row r="351" spans="1:20" ht="15" customHeight="1">
      <c r="A351" s="92"/>
      <c r="B351" s="433" t="s">
        <v>441</v>
      </c>
      <c r="C351" s="432">
        <v>15</v>
      </c>
      <c r="D351" s="432">
        <v>4</v>
      </c>
      <c r="E351" s="432">
        <v>3</v>
      </c>
      <c r="F351" s="432">
        <v>3</v>
      </c>
      <c r="G351" s="432" t="s">
        <v>193</v>
      </c>
      <c r="H351" s="432" t="s">
        <v>193</v>
      </c>
      <c r="I351" s="432" t="s">
        <v>193</v>
      </c>
      <c r="J351" s="432">
        <v>2</v>
      </c>
      <c r="K351" s="432">
        <v>2</v>
      </c>
      <c r="L351" s="432" t="s">
        <v>193</v>
      </c>
      <c r="M351" s="432" t="s">
        <v>193</v>
      </c>
      <c r="N351" s="432" t="s">
        <v>193</v>
      </c>
      <c r="O351" s="432">
        <v>1</v>
      </c>
      <c r="P351" s="432">
        <v>2</v>
      </c>
      <c r="Q351" s="432">
        <v>1</v>
      </c>
      <c r="R351" s="432" t="s">
        <v>193</v>
      </c>
      <c r="S351" s="432">
        <v>1</v>
      </c>
      <c r="T351" s="432">
        <v>9</v>
      </c>
    </row>
    <row r="352" spans="1:20" ht="15" customHeight="1">
      <c r="A352" s="92"/>
      <c r="B352" s="433" t="s">
        <v>429</v>
      </c>
      <c r="C352" s="432">
        <v>7</v>
      </c>
      <c r="D352" s="432">
        <v>1</v>
      </c>
      <c r="E352" s="432">
        <v>1</v>
      </c>
      <c r="F352" s="432">
        <v>1</v>
      </c>
      <c r="G352" s="432" t="s">
        <v>193</v>
      </c>
      <c r="H352" s="432" t="s">
        <v>193</v>
      </c>
      <c r="I352" s="432" t="s">
        <v>193</v>
      </c>
      <c r="J352" s="432">
        <v>1</v>
      </c>
      <c r="K352" s="432">
        <v>1</v>
      </c>
      <c r="L352" s="432" t="s">
        <v>193</v>
      </c>
      <c r="M352" s="432" t="s">
        <v>193</v>
      </c>
      <c r="N352" s="432" t="s">
        <v>193</v>
      </c>
      <c r="O352" s="432" t="s">
        <v>193</v>
      </c>
      <c r="P352" s="432" t="s">
        <v>193</v>
      </c>
      <c r="Q352" s="432" t="s">
        <v>193</v>
      </c>
      <c r="R352" s="432" t="s">
        <v>193</v>
      </c>
      <c r="S352" s="432" t="s">
        <v>193</v>
      </c>
      <c r="T352" s="432">
        <v>6</v>
      </c>
    </row>
    <row r="353" spans="1:20" ht="15" customHeight="1">
      <c r="A353" s="92"/>
      <c r="B353" s="433" t="s">
        <v>430</v>
      </c>
      <c r="C353" s="283">
        <v>8</v>
      </c>
      <c r="D353" s="283">
        <v>3</v>
      </c>
      <c r="E353" s="283">
        <v>2</v>
      </c>
      <c r="F353" s="283">
        <v>2</v>
      </c>
      <c r="G353" s="283" t="s">
        <v>193</v>
      </c>
      <c r="H353" s="283" t="s">
        <v>193</v>
      </c>
      <c r="I353" s="283" t="s">
        <v>193</v>
      </c>
      <c r="J353" s="283">
        <v>1</v>
      </c>
      <c r="K353" s="283">
        <v>1</v>
      </c>
      <c r="L353" s="283" t="s">
        <v>193</v>
      </c>
      <c r="M353" s="283" t="s">
        <v>193</v>
      </c>
      <c r="N353" s="283" t="s">
        <v>193</v>
      </c>
      <c r="O353" s="283">
        <v>1</v>
      </c>
      <c r="P353" s="283">
        <v>2</v>
      </c>
      <c r="Q353" s="283">
        <v>1</v>
      </c>
      <c r="R353" s="283" t="s">
        <v>193</v>
      </c>
      <c r="S353" s="283">
        <v>1</v>
      </c>
      <c r="T353" s="283">
        <v>3</v>
      </c>
    </row>
    <row r="354" spans="1:20" ht="6.75" customHeight="1" thickBot="1">
      <c r="A354" s="124"/>
      <c r="B354" s="434"/>
      <c r="C354" s="435"/>
      <c r="D354" s="435"/>
      <c r="E354" s="435"/>
      <c r="F354" s="435"/>
      <c r="G354" s="435"/>
      <c r="H354" s="435"/>
      <c r="I354" s="435"/>
      <c r="J354" s="435"/>
      <c r="K354" s="435"/>
      <c r="L354" s="435"/>
      <c r="M354" s="435"/>
      <c r="N354" s="435"/>
      <c r="O354" s="435"/>
      <c r="P354" s="435"/>
      <c r="Q354" s="435"/>
      <c r="R354" s="435"/>
      <c r="S354" s="435"/>
      <c r="T354" s="435"/>
    </row>
    <row r="355" spans="1:20" ht="15" customHeight="1">
      <c r="A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1:20" ht="15" customHeight="1">
      <c r="A356" s="103" t="s">
        <v>163</v>
      </c>
    </row>
    <row r="357" spans="1:20" ht="15" customHeight="1">
      <c r="A357" t="s">
        <v>443</v>
      </c>
    </row>
    <row r="358" spans="1:20" ht="15" customHeight="1">
      <c r="A358" t="s">
        <v>444</v>
      </c>
    </row>
    <row r="359" spans="1:20" ht="15" customHeight="1">
      <c r="A359" t="s">
        <v>445</v>
      </c>
    </row>
  </sheetData>
  <mergeCells count="7">
    <mergeCell ref="E5:F5"/>
    <mergeCell ref="J5:K5"/>
    <mergeCell ref="P5:Q5"/>
    <mergeCell ref="T5:T6"/>
    <mergeCell ref="E6:F6"/>
    <mergeCell ref="G6:H6"/>
    <mergeCell ref="K6:L6"/>
  </mergeCells>
  <phoneticPr fontId="12"/>
  <pageMargins left="0.59055118110236227" right="0.59055118110236227" top="0.78740157480314965" bottom="0.59055118110236227" header="0.31496062992125984" footer="0.31496062992125984"/>
  <pageSetup paperSize="9" scale="37" fitToHeight="0" orientation="portrait" r:id="rId1"/>
  <rowBreaks count="2" manualBreakCount="2">
    <brk id="124" max="16383" man="1"/>
    <brk id="2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6"/>
  <sheetViews>
    <sheetView topLeftCell="A6" zoomScaleNormal="100" zoomScaleSheetLayoutView="100" workbookViewId="0">
      <selection activeCell="B7" sqref="B7"/>
    </sheetView>
  </sheetViews>
  <sheetFormatPr defaultRowHeight="13.5"/>
  <cols>
    <col min="1" max="1" width="14.83203125" style="17" customWidth="1"/>
    <col min="2" max="2" width="18.1640625" style="17" customWidth="1"/>
    <col min="3" max="6" width="18.1640625" style="15" customWidth="1"/>
    <col min="7" max="7" width="12.33203125" style="15" bestFit="1" customWidth="1"/>
    <col min="8" max="9" width="9.33203125" style="15"/>
    <col min="10" max="13" width="10" style="15" bestFit="1" customWidth="1"/>
    <col min="14" max="256" width="9.33203125" style="15"/>
    <col min="257" max="262" width="18.1640625" style="15" customWidth="1"/>
    <col min="263" max="263" width="12.33203125" style="15" bestFit="1" customWidth="1"/>
    <col min="264" max="512" width="9.33203125" style="15"/>
    <col min="513" max="518" width="18.1640625" style="15" customWidth="1"/>
    <col min="519" max="519" width="12.33203125" style="15" bestFit="1" customWidth="1"/>
    <col min="520" max="768" width="9.33203125" style="15"/>
    <col min="769" max="774" width="18.1640625" style="15" customWidth="1"/>
    <col min="775" max="775" width="12.33203125" style="15" bestFit="1" customWidth="1"/>
    <col min="776" max="1024" width="9.33203125" style="15"/>
    <col min="1025" max="1030" width="18.1640625" style="15" customWidth="1"/>
    <col min="1031" max="1031" width="12.33203125" style="15" bestFit="1" customWidth="1"/>
    <col min="1032" max="1280" width="9.33203125" style="15"/>
    <col min="1281" max="1286" width="18.1640625" style="15" customWidth="1"/>
    <col min="1287" max="1287" width="12.33203125" style="15" bestFit="1" customWidth="1"/>
    <col min="1288" max="1536" width="9.33203125" style="15"/>
    <col min="1537" max="1542" width="18.1640625" style="15" customWidth="1"/>
    <col min="1543" max="1543" width="12.33203125" style="15" bestFit="1" customWidth="1"/>
    <col min="1544" max="1792" width="9.33203125" style="15"/>
    <col min="1793" max="1798" width="18.1640625" style="15" customWidth="1"/>
    <col min="1799" max="1799" width="12.33203125" style="15" bestFit="1" customWidth="1"/>
    <col min="1800" max="2048" width="9.33203125" style="15"/>
    <col min="2049" max="2054" width="18.1640625" style="15" customWidth="1"/>
    <col min="2055" max="2055" width="12.33203125" style="15" bestFit="1" customWidth="1"/>
    <col min="2056" max="2304" width="9.33203125" style="15"/>
    <col min="2305" max="2310" width="18.1640625" style="15" customWidth="1"/>
    <col min="2311" max="2311" width="12.33203125" style="15" bestFit="1" customWidth="1"/>
    <col min="2312" max="2560" width="9.33203125" style="15"/>
    <col min="2561" max="2566" width="18.1640625" style="15" customWidth="1"/>
    <col min="2567" max="2567" width="12.33203125" style="15" bestFit="1" customWidth="1"/>
    <col min="2568" max="2816" width="9.33203125" style="15"/>
    <col min="2817" max="2822" width="18.1640625" style="15" customWidth="1"/>
    <col min="2823" max="2823" width="12.33203125" style="15" bestFit="1" customWidth="1"/>
    <col min="2824" max="3072" width="9.33203125" style="15"/>
    <col min="3073" max="3078" width="18.1640625" style="15" customWidth="1"/>
    <col min="3079" max="3079" width="12.33203125" style="15" bestFit="1" customWidth="1"/>
    <col min="3080" max="3328" width="9.33203125" style="15"/>
    <col min="3329" max="3334" width="18.1640625" style="15" customWidth="1"/>
    <col min="3335" max="3335" width="12.33203125" style="15" bestFit="1" customWidth="1"/>
    <col min="3336" max="3584" width="9.33203125" style="15"/>
    <col min="3585" max="3590" width="18.1640625" style="15" customWidth="1"/>
    <col min="3591" max="3591" width="12.33203125" style="15" bestFit="1" customWidth="1"/>
    <col min="3592" max="3840" width="9.33203125" style="15"/>
    <col min="3841" max="3846" width="18.1640625" style="15" customWidth="1"/>
    <col min="3847" max="3847" width="12.33203125" style="15" bestFit="1" customWidth="1"/>
    <col min="3848" max="4096" width="9.33203125" style="15"/>
    <col min="4097" max="4102" width="18.1640625" style="15" customWidth="1"/>
    <col min="4103" max="4103" width="12.33203125" style="15" bestFit="1" customWidth="1"/>
    <col min="4104" max="4352" width="9.33203125" style="15"/>
    <col min="4353" max="4358" width="18.1640625" style="15" customWidth="1"/>
    <col min="4359" max="4359" width="12.33203125" style="15" bestFit="1" customWidth="1"/>
    <col min="4360" max="4608" width="9.33203125" style="15"/>
    <col min="4609" max="4614" width="18.1640625" style="15" customWidth="1"/>
    <col min="4615" max="4615" width="12.33203125" style="15" bestFit="1" customWidth="1"/>
    <col min="4616" max="4864" width="9.33203125" style="15"/>
    <col min="4865" max="4870" width="18.1640625" style="15" customWidth="1"/>
    <col min="4871" max="4871" width="12.33203125" style="15" bestFit="1" customWidth="1"/>
    <col min="4872" max="5120" width="9.33203125" style="15"/>
    <col min="5121" max="5126" width="18.1640625" style="15" customWidth="1"/>
    <col min="5127" max="5127" width="12.33203125" style="15" bestFit="1" customWidth="1"/>
    <col min="5128" max="5376" width="9.33203125" style="15"/>
    <col min="5377" max="5382" width="18.1640625" style="15" customWidth="1"/>
    <col min="5383" max="5383" width="12.33203125" style="15" bestFit="1" customWidth="1"/>
    <col min="5384" max="5632" width="9.33203125" style="15"/>
    <col min="5633" max="5638" width="18.1640625" style="15" customWidth="1"/>
    <col min="5639" max="5639" width="12.33203125" style="15" bestFit="1" customWidth="1"/>
    <col min="5640" max="5888" width="9.33203125" style="15"/>
    <col min="5889" max="5894" width="18.1640625" style="15" customWidth="1"/>
    <col min="5895" max="5895" width="12.33203125" style="15" bestFit="1" customWidth="1"/>
    <col min="5896" max="6144" width="9.33203125" style="15"/>
    <col min="6145" max="6150" width="18.1640625" style="15" customWidth="1"/>
    <col min="6151" max="6151" width="12.33203125" style="15" bestFit="1" customWidth="1"/>
    <col min="6152" max="6400" width="9.33203125" style="15"/>
    <col min="6401" max="6406" width="18.1640625" style="15" customWidth="1"/>
    <col min="6407" max="6407" width="12.33203125" style="15" bestFit="1" customWidth="1"/>
    <col min="6408" max="6656" width="9.33203125" style="15"/>
    <col min="6657" max="6662" width="18.1640625" style="15" customWidth="1"/>
    <col min="6663" max="6663" width="12.33203125" style="15" bestFit="1" customWidth="1"/>
    <col min="6664" max="6912" width="9.33203125" style="15"/>
    <col min="6913" max="6918" width="18.1640625" style="15" customWidth="1"/>
    <col min="6919" max="6919" width="12.33203125" style="15" bestFit="1" customWidth="1"/>
    <col min="6920" max="7168" width="9.33203125" style="15"/>
    <col min="7169" max="7174" width="18.1640625" style="15" customWidth="1"/>
    <col min="7175" max="7175" width="12.33203125" style="15" bestFit="1" customWidth="1"/>
    <col min="7176" max="7424" width="9.33203125" style="15"/>
    <col min="7425" max="7430" width="18.1640625" style="15" customWidth="1"/>
    <col min="7431" max="7431" width="12.33203125" style="15" bestFit="1" customWidth="1"/>
    <col min="7432" max="7680" width="9.33203125" style="15"/>
    <col min="7681" max="7686" width="18.1640625" style="15" customWidth="1"/>
    <col min="7687" max="7687" width="12.33203125" style="15" bestFit="1" customWidth="1"/>
    <col min="7688" max="7936" width="9.33203125" style="15"/>
    <col min="7937" max="7942" width="18.1640625" style="15" customWidth="1"/>
    <col min="7943" max="7943" width="12.33203125" style="15" bestFit="1" customWidth="1"/>
    <col min="7944" max="8192" width="9.33203125" style="15"/>
    <col min="8193" max="8198" width="18.1640625" style="15" customWidth="1"/>
    <col min="8199" max="8199" width="12.33203125" style="15" bestFit="1" customWidth="1"/>
    <col min="8200" max="8448" width="9.33203125" style="15"/>
    <col min="8449" max="8454" width="18.1640625" style="15" customWidth="1"/>
    <col min="8455" max="8455" width="12.33203125" style="15" bestFit="1" customWidth="1"/>
    <col min="8456" max="8704" width="9.33203125" style="15"/>
    <col min="8705" max="8710" width="18.1640625" style="15" customWidth="1"/>
    <col min="8711" max="8711" width="12.33203125" style="15" bestFit="1" customWidth="1"/>
    <col min="8712" max="8960" width="9.33203125" style="15"/>
    <col min="8961" max="8966" width="18.1640625" style="15" customWidth="1"/>
    <col min="8967" max="8967" width="12.33203125" style="15" bestFit="1" customWidth="1"/>
    <col min="8968" max="9216" width="9.33203125" style="15"/>
    <col min="9217" max="9222" width="18.1640625" style="15" customWidth="1"/>
    <col min="9223" max="9223" width="12.33203125" style="15" bestFit="1" customWidth="1"/>
    <col min="9224" max="9472" width="9.33203125" style="15"/>
    <col min="9473" max="9478" width="18.1640625" style="15" customWidth="1"/>
    <col min="9479" max="9479" width="12.33203125" style="15" bestFit="1" customWidth="1"/>
    <col min="9480" max="9728" width="9.33203125" style="15"/>
    <col min="9729" max="9734" width="18.1640625" style="15" customWidth="1"/>
    <col min="9735" max="9735" width="12.33203125" style="15" bestFit="1" customWidth="1"/>
    <col min="9736" max="9984" width="9.33203125" style="15"/>
    <col min="9985" max="9990" width="18.1640625" style="15" customWidth="1"/>
    <col min="9991" max="9991" width="12.33203125" style="15" bestFit="1" customWidth="1"/>
    <col min="9992" max="10240" width="9.33203125" style="15"/>
    <col min="10241" max="10246" width="18.1640625" style="15" customWidth="1"/>
    <col min="10247" max="10247" width="12.33203125" style="15" bestFit="1" customWidth="1"/>
    <col min="10248" max="10496" width="9.33203125" style="15"/>
    <col min="10497" max="10502" width="18.1640625" style="15" customWidth="1"/>
    <col min="10503" max="10503" width="12.33203125" style="15" bestFit="1" customWidth="1"/>
    <col min="10504" max="10752" width="9.33203125" style="15"/>
    <col min="10753" max="10758" width="18.1640625" style="15" customWidth="1"/>
    <col min="10759" max="10759" width="12.33203125" style="15" bestFit="1" customWidth="1"/>
    <col min="10760" max="11008" width="9.33203125" style="15"/>
    <col min="11009" max="11014" width="18.1640625" style="15" customWidth="1"/>
    <col min="11015" max="11015" width="12.33203125" style="15" bestFit="1" customWidth="1"/>
    <col min="11016" max="11264" width="9.33203125" style="15"/>
    <col min="11265" max="11270" width="18.1640625" style="15" customWidth="1"/>
    <col min="11271" max="11271" width="12.33203125" style="15" bestFit="1" customWidth="1"/>
    <col min="11272" max="11520" width="9.33203125" style="15"/>
    <col min="11521" max="11526" width="18.1640625" style="15" customWidth="1"/>
    <col min="11527" max="11527" width="12.33203125" style="15" bestFit="1" customWidth="1"/>
    <col min="11528" max="11776" width="9.33203125" style="15"/>
    <col min="11777" max="11782" width="18.1640625" style="15" customWidth="1"/>
    <col min="11783" max="11783" width="12.33203125" style="15" bestFit="1" customWidth="1"/>
    <col min="11784" max="12032" width="9.33203125" style="15"/>
    <col min="12033" max="12038" width="18.1640625" style="15" customWidth="1"/>
    <col min="12039" max="12039" width="12.33203125" style="15" bestFit="1" customWidth="1"/>
    <col min="12040" max="12288" width="9.33203125" style="15"/>
    <col min="12289" max="12294" width="18.1640625" style="15" customWidth="1"/>
    <col min="12295" max="12295" width="12.33203125" style="15" bestFit="1" customWidth="1"/>
    <col min="12296" max="12544" width="9.33203125" style="15"/>
    <col min="12545" max="12550" width="18.1640625" style="15" customWidth="1"/>
    <col min="12551" max="12551" width="12.33203125" style="15" bestFit="1" customWidth="1"/>
    <col min="12552" max="12800" width="9.33203125" style="15"/>
    <col min="12801" max="12806" width="18.1640625" style="15" customWidth="1"/>
    <col min="12807" max="12807" width="12.33203125" style="15" bestFit="1" customWidth="1"/>
    <col min="12808" max="13056" width="9.33203125" style="15"/>
    <col min="13057" max="13062" width="18.1640625" style="15" customWidth="1"/>
    <col min="13063" max="13063" width="12.33203125" style="15" bestFit="1" customWidth="1"/>
    <col min="13064" max="13312" width="9.33203125" style="15"/>
    <col min="13313" max="13318" width="18.1640625" style="15" customWidth="1"/>
    <col min="13319" max="13319" width="12.33203125" style="15" bestFit="1" customWidth="1"/>
    <col min="13320" max="13568" width="9.33203125" style="15"/>
    <col min="13569" max="13574" width="18.1640625" style="15" customWidth="1"/>
    <col min="13575" max="13575" width="12.33203125" style="15" bestFit="1" customWidth="1"/>
    <col min="13576" max="13824" width="9.33203125" style="15"/>
    <col min="13825" max="13830" width="18.1640625" style="15" customWidth="1"/>
    <col min="13831" max="13831" width="12.33203125" style="15" bestFit="1" customWidth="1"/>
    <col min="13832" max="14080" width="9.33203125" style="15"/>
    <col min="14081" max="14086" width="18.1640625" style="15" customWidth="1"/>
    <col min="14087" max="14087" width="12.33203125" style="15" bestFit="1" customWidth="1"/>
    <col min="14088" max="14336" width="9.33203125" style="15"/>
    <col min="14337" max="14342" width="18.1640625" style="15" customWidth="1"/>
    <col min="14343" max="14343" width="12.33203125" style="15" bestFit="1" customWidth="1"/>
    <col min="14344" max="14592" width="9.33203125" style="15"/>
    <col min="14593" max="14598" width="18.1640625" style="15" customWidth="1"/>
    <col min="14599" max="14599" width="12.33203125" style="15" bestFit="1" customWidth="1"/>
    <col min="14600" max="14848" width="9.33203125" style="15"/>
    <col min="14849" max="14854" width="18.1640625" style="15" customWidth="1"/>
    <col min="14855" max="14855" width="12.33203125" style="15" bestFit="1" customWidth="1"/>
    <col min="14856" max="15104" width="9.33203125" style="15"/>
    <col min="15105" max="15110" width="18.1640625" style="15" customWidth="1"/>
    <col min="15111" max="15111" width="12.33203125" style="15" bestFit="1" customWidth="1"/>
    <col min="15112" max="15360" width="9.33203125" style="15"/>
    <col min="15361" max="15366" width="18.1640625" style="15" customWidth="1"/>
    <col min="15367" max="15367" width="12.33203125" style="15" bestFit="1" customWidth="1"/>
    <col min="15368" max="15616" width="9.33203125" style="15"/>
    <col min="15617" max="15622" width="18.1640625" style="15" customWidth="1"/>
    <col min="15623" max="15623" width="12.33203125" style="15" bestFit="1" customWidth="1"/>
    <col min="15624" max="15872" width="9.33203125" style="15"/>
    <col min="15873" max="15878" width="18.1640625" style="15" customWidth="1"/>
    <col min="15879" max="15879" width="12.33203125" style="15" bestFit="1" customWidth="1"/>
    <col min="15880" max="16128" width="9.33203125" style="15"/>
    <col min="16129" max="16134" width="18.1640625" style="15" customWidth="1"/>
    <col min="16135" max="16135" width="12.33203125" style="15" bestFit="1" customWidth="1"/>
    <col min="16136" max="16384" width="9.33203125" style="15"/>
  </cols>
  <sheetData>
    <row r="1" spans="1:7" s="10" customFormat="1" ht="14.25">
      <c r="A1" s="9" t="s">
        <v>17</v>
      </c>
    </row>
    <row r="2" spans="1:7" s="10" customFormat="1" ht="14.25"/>
    <row r="3" spans="1:7" s="10" customFormat="1" ht="14.25">
      <c r="A3" s="11" t="s">
        <v>18</v>
      </c>
    </row>
    <row r="4" spans="1:7" ht="18" customHeight="1" thickBot="1">
      <c r="A4" s="12"/>
      <c r="B4" s="12"/>
      <c r="C4" s="13"/>
      <c r="D4" s="14"/>
      <c r="F4" s="16"/>
    </row>
    <row r="5" spans="1:7" s="17" customFormat="1" ht="18" customHeight="1">
      <c r="A5" s="594"/>
      <c r="B5" s="595"/>
      <c r="C5" s="598" t="s">
        <v>19</v>
      </c>
      <c r="D5" s="600" t="s">
        <v>20</v>
      </c>
      <c r="E5" s="601"/>
      <c r="F5" s="601"/>
    </row>
    <row r="6" spans="1:7" s="17" customFormat="1" ht="18" customHeight="1">
      <c r="A6" s="596"/>
      <c r="B6" s="597"/>
      <c r="C6" s="599"/>
      <c r="D6" s="18" t="s">
        <v>21</v>
      </c>
      <c r="E6" s="18" t="s">
        <v>22</v>
      </c>
      <c r="F6" s="19" t="s">
        <v>23</v>
      </c>
    </row>
    <row r="7" spans="1:7" ht="18" customHeight="1">
      <c r="A7" s="590" t="s">
        <v>610</v>
      </c>
      <c r="B7" s="591"/>
      <c r="C7" s="20">
        <v>21796</v>
      </c>
      <c r="D7" s="21">
        <v>68350</v>
      </c>
      <c r="E7" s="21">
        <v>33375</v>
      </c>
      <c r="F7" s="22">
        <v>34975</v>
      </c>
    </row>
    <row r="8" spans="1:7" ht="18" customHeight="1">
      <c r="A8" s="590" t="s">
        <v>611</v>
      </c>
      <c r="B8" s="591"/>
      <c r="C8" s="20">
        <v>21830</v>
      </c>
      <c r="D8" s="21">
        <v>67684</v>
      </c>
      <c r="E8" s="21">
        <v>33022</v>
      </c>
      <c r="F8" s="22">
        <v>34662</v>
      </c>
    </row>
    <row r="9" spans="1:7" ht="18" customHeight="1">
      <c r="A9" s="590" t="s">
        <v>612</v>
      </c>
      <c r="B9" s="591"/>
      <c r="C9" s="20">
        <v>21847</v>
      </c>
      <c r="D9" s="21">
        <v>66994</v>
      </c>
      <c r="E9" s="21">
        <v>32663</v>
      </c>
      <c r="F9" s="23">
        <v>34331</v>
      </c>
    </row>
    <row r="10" spans="1:7" ht="18" customHeight="1">
      <c r="A10" s="590" t="s">
        <v>613</v>
      </c>
      <c r="B10" s="591"/>
      <c r="C10" s="20">
        <v>21805</v>
      </c>
      <c r="D10" s="21">
        <v>65626</v>
      </c>
      <c r="E10" s="21">
        <v>32076</v>
      </c>
      <c r="F10" s="23">
        <v>33550</v>
      </c>
    </row>
    <row r="11" spans="1:7" ht="18" customHeight="1">
      <c r="A11" s="590" t="s">
        <v>614</v>
      </c>
      <c r="B11" s="591"/>
      <c r="C11" s="20">
        <v>22009</v>
      </c>
      <c r="D11" s="21">
        <v>64820</v>
      </c>
      <c r="E11" s="21">
        <v>31590</v>
      </c>
      <c r="F11" s="23">
        <v>33230</v>
      </c>
    </row>
    <row r="12" spans="1:7" ht="18" customHeight="1">
      <c r="A12" s="590" t="s">
        <v>615</v>
      </c>
      <c r="B12" s="591"/>
      <c r="C12" s="20">
        <v>22176</v>
      </c>
      <c r="D12" s="21">
        <v>64131</v>
      </c>
      <c r="E12" s="21">
        <v>31297</v>
      </c>
      <c r="F12" s="23">
        <v>32834</v>
      </c>
    </row>
    <row r="13" spans="1:7" ht="18" customHeight="1">
      <c r="A13" s="590" t="s">
        <v>616</v>
      </c>
      <c r="B13" s="591"/>
      <c r="C13" s="20">
        <v>22310</v>
      </c>
      <c r="D13" s="21">
        <v>63480</v>
      </c>
      <c r="E13" s="21">
        <v>31018</v>
      </c>
      <c r="F13" s="23">
        <v>32462</v>
      </c>
      <c r="G13" s="24"/>
    </row>
    <row r="14" spans="1:7" ht="18" customHeight="1">
      <c r="A14" s="590" t="s">
        <v>617</v>
      </c>
      <c r="B14" s="591"/>
      <c r="C14" s="20">
        <v>22462</v>
      </c>
      <c r="D14" s="21">
        <v>62683</v>
      </c>
      <c r="E14" s="21">
        <v>30635</v>
      </c>
      <c r="F14" s="23">
        <v>32048</v>
      </c>
      <c r="G14" s="24"/>
    </row>
    <row r="15" spans="1:7" ht="18" customHeight="1">
      <c r="A15" s="590" t="s">
        <v>618</v>
      </c>
      <c r="B15" s="591"/>
      <c r="C15" s="25">
        <v>22575</v>
      </c>
      <c r="D15" s="26">
        <v>61945</v>
      </c>
      <c r="E15" s="26">
        <v>30245</v>
      </c>
      <c r="F15" s="27">
        <v>31700</v>
      </c>
      <c r="G15" s="24"/>
    </row>
    <row r="16" spans="1:7" ht="18" customHeight="1">
      <c r="A16" s="590" t="s">
        <v>619</v>
      </c>
      <c r="B16" s="591"/>
      <c r="C16" s="25">
        <v>22590</v>
      </c>
      <c r="D16" s="26">
        <v>61207</v>
      </c>
      <c r="E16" s="26">
        <v>29819</v>
      </c>
      <c r="F16" s="27">
        <v>31388</v>
      </c>
      <c r="G16" s="24"/>
    </row>
    <row r="17" spans="1:7" ht="18" customHeight="1">
      <c r="A17" s="590" t="s">
        <v>620</v>
      </c>
      <c r="B17" s="591"/>
      <c r="C17" s="25">
        <v>22701</v>
      </c>
      <c r="D17" s="26">
        <v>60509</v>
      </c>
      <c r="E17" s="26">
        <v>29491</v>
      </c>
      <c r="F17" s="27">
        <v>31018</v>
      </c>
      <c r="G17" s="24"/>
    </row>
    <row r="18" spans="1:7" ht="18" customHeight="1">
      <c r="A18" s="590" t="s">
        <v>621</v>
      </c>
      <c r="B18" s="591"/>
      <c r="C18" s="25">
        <v>22782</v>
      </c>
      <c r="D18" s="26">
        <v>59741</v>
      </c>
      <c r="E18" s="26">
        <v>29094</v>
      </c>
      <c r="F18" s="27">
        <v>30647</v>
      </c>
      <c r="G18" s="24"/>
    </row>
    <row r="19" spans="1:7" ht="18" customHeight="1">
      <c r="A19" s="590" t="s">
        <v>622</v>
      </c>
      <c r="B19" s="591"/>
      <c r="C19" s="25">
        <v>22959</v>
      </c>
      <c r="D19" s="26">
        <v>58962</v>
      </c>
      <c r="E19" s="26">
        <v>28764</v>
      </c>
      <c r="F19" s="27">
        <v>30198</v>
      </c>
      <c r="G19" s="24"/>
    </row>
    <row r="20" spans="1:7" ht="18" customHeight="1">
      <c r="A20" s="590" t="s">
        <v>623</v>
      </c>
      <c r="B20" s="591"/>
      <c r="C20" s="25">
        <v>22950</v>
      </c>
      <c r="D20" s="26">
        <v>58079</v>
      </c>
      <c r="E20" s="26">
        <v>28351</v>
      </c>
      <c r="F20" s="27">
        <v>29728</v>
      </c>
      <c r="G20" s="24"/>
    </row>
    <row r="21" spans="1:7" ht="18" customHeight="1">
      <c r="A21" s="590" t="s">
        <v>624</v>
      </c>
      <c r="B21" s="591"/>
      <c r="C21" s="25">
        <v>23097</v>
      </c>
      <c r="D21" s="26">
        <v>57270</v>
      </c>
      <c r="E21" s="26">
        <v>27973</v>
      </c>
      <c r="F21" s="27">
        <v>29297</v>
      </c>
      <c r="G21" s="24"/>
    </row>
    <row r="22" spans="1:7" ht="18" customHeight="1">
      <c r="A22" s="590" t="s">
        <v>628</v>
      </c>
      <c r="B22" s="591"/>
      <c r="C22" s="25">
        <v>23187</v>
      </c>
      <c r="D22" s="26">
        <v>56404</v>
      </c>
      <c r="E22" s="26">
        <v>27556</v>
      </c>
      <c r="F22" s="27">
        <v>28848</v>
      </c>
      <c r="G22" s="24"/>
    </row>
    <row r="23" spans="1:7" ht="18" customHeight="1" thickBot="1">
      <c r="A23" s="592" t="s">
        <v>629</v>
      </c>
      <c r="B23" s="593"/>
      <c r="C23" s="579">
        <v>23342</v>
      </c>
      <c r="D23" s="580">
        <v>55643</v>
      </c>
      <c r="E23" s="580">
        <v>27164</v>
      </c>
      <c r="F23" s="581">
        <v>28479</v>
      </c>
      <c r="G23" s="24"/>
    </row>
    <row r="24" spans="1:7" ht="17.25">
      <c r="A24" s="28"/>
      <c r="B24" s="29"/>
      <c r="C24" s="30"/>
      <c r="D24" s="31"/>
      <c r="E24" s="31"/>
      <c r="F24" s="31"/>
    </row>
    <row r="25" spans="1:7" ht="17.25">
      <c r="A25" s="32" t="s">
        <v>24</v>
      </c>
      <c r="B25" s="33"/>
      <c r="C25" s="31"/>
      <c r="D25" s="31"/>
      <c r="E25" s="31"/>
      <c r="F25" s="34"/>
    </row>
    <row r="26" spans="1:7" ht="24.95" customHeight="1"/>
    <row r="27" spans="1:7" ht="24.95" customHeight="1"/>
    <row r="28" spans="1:7" ht="24.95" customHeight="1"/>
    <row r="29" spans="1:7" ht="24.95" customHeight="1"/>
    <row r="30" spans="1:7" ht="24.95" customHeight="1"/>
    <row r="31" spans="1:7" ht="24.95" customHeight="1"/>
    <row r="32" spans="1:7" ht="24.95" customHeight="1"/>
    <row r="33" spans="1:2" ht="24.95" customHeight="1"/>
    <row r="34" spans="1:2" ht="24.95" customHeight="1"/>
    <row r="35" spans="1:2" ht="24.95" customHeight="1"/>
    <row r="36" spans="1:2" ht="24.95" customHeight="1"/>
    <row r="37" spans="1:2" ht="24.95" customHeight="1"/>
    <row r="38" spans="1:2" ht="24.95" customHeight="1"/>
    <row r="39" spans="1:2" ht="24.95" customHeight="1"/>
    <row r="40" spans="1:2" ht="24.95" customHeight="1"/>
    <row r="41" spans="1:2" ht="24.95" customHeight="1">
      <c r="A41" s="15"/>
      <c r="B41" s="15"/>
    </row>
    <row r="42" spans="1:2" ht="24.95" customHeight="1">
      <c r="A42" s="15"/>
      <c r="B42" s="15"/>
    </row>
    <row r="43" spans="1:2" ht="24.95" customHeight="1">
      <c r="A43" s="15"/>
      <c r="B43" s="15"/>
    </row>
    <row r="44" spans="1:2" ht="24.95" customHeight="1">
      <c r="A44" s="15"/>
      <c r="B44" s="15"/>
    </row>
    <row r="45" spans="1:2" ht="24.95" customHeight="1">
      <c r="A45" s="15"/>
      <c r="B45" s="15"/>
    </row>
    <row r="46" spans="1:2" ht="20.100000000000001" customHeight="1">
      <c r="A46" s="15"/>
      <c r="B46" s="15"/>
    </row>
  </sheetData>
  <mergeCells count="20">
    <mergeCell ref="C5:C6"/>
    <mergeCell ref="D5:F5"/>
    <mergeCell ref="A7:B7"/>
    <mergeCell ref="A8:B8"/>
    <mergeCell ref="A9:B9"/>
    <mergeCell ref="A19:B19"/>
    <mergeCell ref="A20:B20"/>
    <mergeCell ref="A23:B23"/>
    <mergeCell ref="A15:B15"/>
    <mergeCell ref="A5:B6"/>
    <mergeCell ref="A10:B10"/>
    <mergeCell ref="A11:B11"/>
    <mergeCell ref="A12:B12"/>
    <mergeCell ref="A13:B13"/>
    <mergeCell ref="A14:B14"/>
    <mergeCell ref="A16:B16"/>
    <mergeCell ref="A17:B17"/>
    <mergeCell ref="A18:B18"/>
    <mergeCell ref="A21:B21"/>
    <mergeCell ref="A22:B22"/>
  </mergeCells>
  <phoneticPr fontId="12"/>
  <pageMargins left="0.78740157480314965" right="0.59055118110236227" top="0.59055118110236227" bottom="0.59055118110236227" header="0.31496062992125984" footer="0.31496062992125984"/>
  <pageSetup paperSize="9" scale="91" fitToHeight="0" orientation="portrait" r:id="rId1"/>
  <rowBreaks count="2" manualBreakCount="2">
    <brk id="25" max="16383" man="1"/>
    <brk id="42" max="16383" man="1"/>
  </rowBreaks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77"/>
  <sheetViews>
    <sheetView view="pageBreakPreview" topLeftCell="A43" zoomScaleNormal="100" zoomScaleSheetLayoutView="100" workbookViewId="0">
      <selection activeCell="B7" sqref="B7"/>
    </sheetView>
  </sheetViews>
  <sheetFormatPr defaultColWidth="11.1640625" defaultRowHeight="15" customHeight="1"/>
  <cols>
    <col min="1" max="1" width="24.6640625" style="436" customWidth="1"/>
    <col min="2" max="9" width="13" style="436" customWidth="1"/>
    <col min="10" max="16384" width="11.1640625" style="436"/>
  </cols>
  <sheetData>
    <row r="1" spans="1:14" s="35" customFormat="1" ht="15" customHeight="1">
      <c r="A1" s="35" t="s">
        <v>164</v>
      </c>
    </row>
    <row r="2" spans="1:14" s="35" customFormat="1" ht="15" customHeight="1"/>
    <row r="3" spans="1:14" ht="15" customHeight="1">
      <c r="A3" s="9" t="s">
        <v>446</v>
      </c>
    </row>
    <row r="4" spans="1:14" ht="15" customHeight="1" thickBot="1">
      <c r="C4" s="437"/>
      <c r="D4" s="437"/>
      <c r="E4" s="437"/>
      <c r="F4" s="437"/>
      <c r="G4" s="437"/>
      <c r="H4" s="437"/>
      <c r="I4" s="437"/>
      <c r="J4" s="437"/>
    </row>
    <row r="5" spans="1:14" s="440" customFormat="1" ht="12">
      <c r="A5" s="438"/>
      <c r="B5" s="403"/>
      <c r="C5" s="404" t="s">
        <v>411</v>
      </c>
      <c r="D5" s="714" t="s">
        <v>412</v>
      </c>
      <c r="E5" s="715"/>
      <c r="F5" s="405"/>
      <c r="G5" s="406"/>
      <c r="H5" s="406"/>
      <c r="I5" s="406"/>
      <c r="J5" s="716" t="s">
        <v>413</v>
      </c>
      <c r="K5" s="717"/>
      <c r="L5" s="406"/>
      <c r="M5" s="406"/>
      <c r="N5" s="439"/>
    </row>
    <row r="6" spans="1:14" ht="15" customHeight="1">
      <c r="A6" s="441"/>
      <c r="B6" s="409"/>
      <c r="C6" s="409" t="s">
        <v>411</v>
      </c>
      <c r="D6" s="720" t="s">
        <v>414</v>
      </c>
      <c r="E6" s="721"/>
      <c r="F6" s="722"/>
      <c r="G6" s="723"/>
      <c r="H6" s="410" t="s">
        <v>411</v>
      </c>
      <c r="I6" s="413" t="s">
        <v>411</v>
      </c>
      <c r="J6" s="414"/>
      <c r="K6" s="415"/>
      <c r="L6" s="416"/>
      <c r="M6" s="413" t="s">
        <v>411</v>
      </c>
      <c r="N6" s="442"/>
    </row>
    <row r="7" spans="1:14" ht="15" customHeight="1">
      <c r="A7" s="443" t="s">
        <v>319</v>
      </c>
      <c r="B7" s="417" t="s">
        <v>418</v>
      </c>
      <c r="C7" s="409"/>
      <c r="D7" s="409" t="s">
        <v>411</v>
      </c>
      <c r="E7" s="409"/>
      <c r="F7" s="409" t="s">
        <v>411</v>
      </c>
      <c r="G7" s="418" t="s">
        <v>411</v>
      </c>
      <c r="H7" s="419" t="s">
        <v>411</v>
      </c>
      <c r="I7" s="413"/>
      <c r="J7" s="413"/>
      <c r="K7" s="413"/>
      <c r="L7" s="413"/>
      <c r="M7" s="413"/>
      <c r="N7" s="444" t="s">
        <v>447</v>
      </c>
    </row>
    <row r="8" spans="1:14" ht="36">
      <c r="A8" s="445"/>
      <c r="B8" s="424" t="s">
        <v>448</v>
      </c>
      <c r="C8" s="425" t="s">
        <v>418</v>
      </c>
      <c r="D8" s="425" t="s">
        <v>418</v>
      </c>
      <c r="E8" s="425" t="s">
        <v>421</v>
      </c>
      <c r="F8" s="425" t="s">
        <v>422</v>
      </c>
      <c r="G8" s="425" t="s">
        <v>423</v>
      </c>
      <c r="H8" s="426" t="s">
        <v>424</v>
      </c>
      <c r="I8" s="427" t="s">
        <v>425</v>
      </c>
      <c r="J8" s="425" t="s">
        <v>418</v>
      </c>
      <c r="K8" s="427" t="s">
        <v>426</v>
      </c>
      <c r="L8" s="427" t="s">
        <v>427</v>
      </c>
      <c r="M8" s="427" t="s">
        <v>428</v>
      </c>
      <c r="N8" s="446"/>
    </row>
    <row r="9" spans="1:14" ht="6" customHeight="1">
      <c r="A9" s="441"/>
      <c r="B9" s="447"/>
      <c r="C9" s="448"/>
      <c r="D9" s="448"/>
      <c r="E9" s="448"/>
      <c r="F9" s="448"/>
      <c r="G9" s="448"/>
      <c r="H9" s="448"/>
      <c r="I9" s="448"/>
    </row>
    <row r="10" spans="1:14" ht="15" customHeight="1">
      <c r="A10" s="449" t="s">
        <v>360</v>
      </c>
      <c r="B10" s="450"/>
      <c r="C10" s="451"/>
      <c r="D10" s="451"/>
      <c r="E10" s="451"/>
      <c r="F10" s="451"/>
      <c r="G10" s="451"/>
      <c r="H10" s="451"/>
      <c r="I10" s="451"/>
      <c r="J10" s="452"/>
      <c r="K10" s="452"/>
      <c r="L10" s="452"/>
      <c r="M10" s="452"/>
      <c r="N10" s="452"/>
    </row>
    <row r="11" spans="1:14" ht="15" customHeight="1">
      <c r="A11" s="441" t="s">
        <v>449</v>
      </c>
      <c r="B11" s="450">
        <v>57588</v>
      </c>
      <c r="C11" s="451">
        <v>34531</v>
      </c>
      <c r="D11" s="451">
        <v>31801</v>
      </c>
      <c r="E11" s="451">
        <v>27384</v>
      </c>
      <c r="F11" s="451">
        <v>3799</v>
      </c>
      <c r="G11" s="451">
        <v>136</v>
      </c>
      <c r="H11" s="451">
        <v>482</v>
      </c>
      <c r="I11" s="451">
        <v>2730</v>
      </c>
      <c r="J11" s="451">
        <v>22099</v>
      </c>
      <c r="K11" s="451">
        <v>8352</v>
      </c>
      <c r="L11" s="451">
        <v>3182</v>
      </c>
      <c r="M11" s="451">
        <v>10565</v>
      </c>
      <c r="N11" s="451">
        <v>958</v>
      </c>
    </row>
    <row r="12" spans="1:14" ht="15" customHeight="1">
      <c r="A12" s="441" t="s">
        <v>315</v>
      </c>
      <c r="B12" s="450">
        <v>3348</v>
      </c>
      <c r="C12" s="451">
        <v>441</v>
      </c>
      <c r="D12" s="451">
        <v>369</v>
      </c>
      <c r="E12" s="451">
        <v>268</v>
      </c>
      <c r="F12" s="451">
        <v>11</v>
      </c>
      <c r="G12" s="451">
        <v>85</v>
      </c>
      <c r="H12" s="451">
        <v>5</v>
      </c>
      <c r="I12" s="451">
        <v>72</v>
      </c>
      <c r="J12" s="451">
        <v>2860</v>
      </c>
      <c r="K12" s="451">
        <v>18</v>
      </c>
      <c r="L12" s="451">
        <v>2826</v>
      </c>
      <c r="M12" s="451">
        <v>16</v>
      </c>
      <c r="N12" s="451">
        <v>47</v>
      </c>
    </row>
    <row r="13" spans="1:14" ht="15" customHeight="1">
      <c r="A13" s="441" t="s">
        <v>293</v>
      </c>
      <c r="B13" s="450">
        <v>2652</v>
      </c>
      <c r="C13" s="451">
        <v>2138</v>
      </c>
      <c r="D13" s="451">
        <v>1858</v>
      </c>
      <c r="E13" s="451">
        <v>1757</v>
      </c>
      <c r="F13" s="451">
        <v>33</v>
      </c>
      <c r="G13" s="451">
        <v>40</v>
      </c>
      <c r="H13" s="451">
        <v>28</v>
      </c>
      <c r="I13" s="451">
        <v>280</v>
      </c>
      <c r="J13" s="451">
        <v>446</v>
      </c>
      <c r="K13" s="451">
        <v>108</v>
      </c>
      <c r="L13" s="451">
        <v>308</v>
      </c>
      <c r="M13" s="451">
        <v>30</v>
      </c>
      <c r="N13" s="451">
        <v>68</v>
      </c>
    </row>
    <row r="14" spans="1:14" ht="15" customHeight="1">
      <c r="A14" s="441" t="s">
        <v>294</v>
      </c>
      <c r="B14" s="450">
        <v>2988</v>
      </c>
      <c r="C14" s="451">
        <v>2620</v>
      </c>
      <c r="D14" s="451">
        <v>2337</v>
      </c>
      <c r="E14" s="451">
        <v>2187</v>
      </c>
      <c r="F14" s="451">
        <v>105</v>
      </c>
      <c r="G14" s="451">
        <v>3</v>
      </c>
      <c r="H14" s="451">
        <v>42</v>
      </c>
      <c r="I14" s="451">
        <v>283</v>
      </c>
      <c r="J14" s="451">
        <v>291</v>
      </c>
      <c r="K14" s="451">
        <v>233</v>
      </c>
      <c r="L14" s="451">
        <v>26</v>
      </c>
      <c r="M14" s="451">
        <v>32</v>
      </c>
      <c r="N14" s="451">
        <v>77</v>
      </c>
    </row>
    <row r="15" spans="1:14" ht="15" customHeight="1">
      <c r="A15" s="441" t="s">
        <v>295</v>
      </c>
      <c r="B15" s="450">
        <v>3364</v>
      </c>
      <c r="C15" s="451">
        <v>2906</v>
      </c>
      <c r="D15" s="451">
        <v>2652</v>
      </c>
      <c r="E15" s="451">
        <v>2444</v>
      </c>
      <c r="F15" s="451">
        <v>166</v>
      </c>
      <c r="G15" s="451">
        <v>2</v>
      </c>
      <c r="H15" s="451">
        <v>40</v>
      </c>
      <c r="I15" s="451">
        <v>254</v>
      </c>
      <c r="J15" s="451">
        <v>367</v>
      </c>
      <c r="K15" s="451">
        <v>332</v>
      </c>
      <c r="L15" s="451">
        <v>6</v>
      </c>
      <c r="M15" s="451">
        <v>29</v>
      </c>
      <c r="N15" s="451">
        <v>91</v>
      </c>
    </row>
    <row r="16" spans="1:14" ht="15" customHeight="1">
      <c r="A16" s="441" t="s">
        <v>296</v>
      </c>
      <c r="B16" s="450">
        <v>3959</v>
      </c>
      <c r="C16" s="451">
        <v>3449</v>
      </c>
      <c r="D16" s="451">
        <v>3151</v>
      </c>
      <c r="E16" s="451">
        <v>2809</v>
      </c>
      <c r="F16" s="451">
        <v>308</v>
      </c>
      <c r="G16" s="451">
        <v>1</v>
      </c>
      <c r="H16" s="451">
        <v>33</v>
      </c>
      <c r="I16" s="451">
        <v>298</v>
      </c>
      <c r="J16" s="451">
        <v>429</v>
      </c>
      <c r="K16" s="451">
        <v>394</v>
      </c>
      <c r="L16" s="451" t="s">
        <v>193</v>
      </c>
      <c r="M16" s="451">
        <v>35</v>
      </c>
      <c r="N16" s="451">
        <v>81</v>
      </c>
    </row>
    <row r="17" spans="1:14" ht="15" customHeight="1">
      <c r="A17" s="441" t="s">
        <v>297</v>
      </c>
      <c r="B17" s="450">
        <v>3807</v>
      </c>
      <c r="C17" s="451">
        <v>3361</v>
      </c>
      <c r="D17" s="451">
        <v>3130</v>
      </c>
      <c r="E17" s="451">
        <v>2819</v>
      </c>
      <c r="F17" s="451">
        <v>293</v>
      </c>
      <c r="G17" s="451">
        <v>1</v>
      </c>
      <c r="H17" s="451">
        <v>17</v>
      </c>
      <c r="I17" s="451">
        <v>231</v>
      </c>
      <c r="J17" s="451">
        <v>370</v>
      </c>
      <c r="K17" s="451">
        <v>336</v>
      </c>
      <c r="L17" s="451">
        <v>1</v>
      </c>
      <c r="M17" s="451">
        <v>33</v>
      </c>
      <c r="N17" s="451">
        <v>76</v>
      </c>
    </row>
    <row r="18" spans="1:14" ht="15" customHeight="1">
      <c r="A18" s="441" t="s">
        <v>298</v>
      </c>
      <c r="B18" s="450">
        <v>3935</v>
      </c>
      <c r="C18" s="451">
        <v>3511</v>
      </c>
      <c r="D18" s="451">
        <v>3270</v>
      </c>
      <c r="E18" s="451">
        <v>2901</v>
      </c>
      <c r="F18" s="451">
        <v>335</v>
      </c>
      <c r="G18" s="451">
        <v>3</v>
      </c>
      <c r="H18" s="451">
        <v>31</v>
      </c>
      <c r="I18" s="451">
        <v>241</v>
      </c>
      <c r="J18" s="451">
        <v>356</v>
      </c>
      <c r="K18" s="451">
        <v>318</v>
      </c>
      <c r="L18" s="451" t="s">
        <v>193</v>
      </c>
      <c r="M18" s="451">
        <v>38</v>
      </c>
      <c r="N18" s="451">
        <v>68</v>
      </c>
    </row>
    <row r="19" spans="1:14" ht="15" customHeight="1">
      <c r="A19" s="441" t="s">
        <v>299</v>
      </c>
      <c r="B19" s="450">
        <v>4256</v>
      </c>
      <c r="C19" s="451">
        <v>3683</v>
      </c>
      <c r="D19" s="451">
        <v>3463</v>
      </c>
      <c r="E19" s="451">
        <v>3065</v>
      </c>
      <c r="F19" s="451">
        <v>373</v>
      </c>
      <c r="G19" s="451">
        <v>1</v>
      </c>
      <c r="H19" s="451">
        <v>24</v>
      </c>
      <c r="I19" s="451">
        <v>220</v>
      </c>
      <c r="J19" s="451">
        <v>507</v>
      </c>
      <c r="K19" s="451">
        <v>462</v>
      </c>
      <c r="L19" s="451">
        <v>3</v>
      </c>
      <c r="M19" s="451">
        <v>42</v>
      </c>
      <c r="N19" s="451">
        <v>66</v>
      </c>
    </row>
    <row r="20" spans="1:14" ht="15" customHeight="1">
      <c r="A20" s="441" t="s">
        <v>300</v>
      </c>
      <c r="B20" s="450">
        <v>5303</v>
      </c>
      <c r="C20" s="451">
        <v>4319</v>
      </c>
      <c r="D20" s="451">
        <v>4027</v>
      </c>
      <c r="E20" s="451">
        <v>3425</v>
      </c>
      <c r="F20" s="451">
        <v>561</v>
      </c>
      <c r="G20" s="451" t="s">
        <v>193</v>
      </c>
      <c r="H20" s="451">
        <v>41</v>
      </c>
      <c r="I20" s="451">
        <v>292</v>
      </c>
      <c r="J20" s="451">
        <v>912</v>
      </c>
      <c r="K20" s="451">
        <v>780</v>
      </c>
      <c r="L20" s="451">
        <v>1</v>
      </c>
      <c r="M20" s="451">
        <v>131</v>
      </c>
      <c r="N20" s="451">
        <v>72</v>
      </c>
    </row>
    <row r="21" spans="1:14" ht="15" customHeight="1">
      <c r="A21" s="441" t="s">
        <v>301</v>
      </c>
      <c r="B21" s="450">
        <v>5448</v>
      </c>
      <c r="C21" s="451">
        <v>3516</v>
      </c>
      <c r="D21" s="451">
        <v>3218</v>
      </c>
      <c r="E21" s="451">
        <v>2613</v>
      </c>
      <c r="F21" s="451">
        <v>542</v>
      </c>
      <c r="G21" s="451" t="s">
        <v>193</v>
      </c>
      <c r="H21" s="451">
        <v>63</v>
      </c>
      <c r="I21" s="451">
        <v>298</v>
      </c>
      <c r="J21" s="451">
        <v>1853</v>
      </c>
      <c r="K21" s="451">
        <v>1247</v>
      </c>
      <c r="L21" s="451" t="s">
        <v>193</v>
      </c>
      <c r="M21" s="451">
        <v>606</v>
      </c>
      <c r="N21" s="451">
        <v>79</v>
      </c>
    </row>
    <row r="22" spans="1:14" ht="15" customHeight="1">
      <c r="A22" s="441" t="s">
        <v>302</v>
      </c>
      <c r="B22" s="450">
        <v>4411</v>
      </c>
      <c r="C22" s="451">
        <v>1874</v>
      </c>
      <c r="D22" s="451">
        <v>1746</v>
      </c>
      <c r="E22" s="451">
        <v>1292</v>
      </c>
      <c r="F22" s="451">
        <v>398</v>
      </c>
      <c r="G22" s="451" t="s">
        <v>193</v>
      </c>
      <c r="H22" s="451">
        <v>56</v>
      </c>
      <c r="I22" s="451">
        <v>128</v>
      </c>
      <c r="J22" s="451">
        <v>2482</v>
      </c>
      <c r="K22" s="451">
        <v>1221</v>
      </c>
      <c r="L22" s="451" t="s">
        <v>193</v>
      </c>
      <c r="M22" s="451">
        <v>1261</v>
      </c>
      <c r="N22" s="451">
        <v>55</v>
      </c>
    </row>
    <row r="23" spans="1:14" ht="15" customHeight="1">
      <c r="A23" s="441" t="s">
        <v>303</v>
      </c>
      <c r="B23" s="450">
        <v>4011</v>
      </c>
      <c r="C23" s="451">
        <v>1251</v>
      </c>
      <c r="D23" s="451">
        <v>1171</v>
      </c>
      <c r="E23" s="451">
        <v>830</v>
      </c>
      <c r="F23" s="451">
        <v>303</v>
      </c>
      <c r="G23" s="451" t="s">
        <v>193</v>
      </c>
      <c r="H23" s="451">
        <v>38</v>
      </c>
      <c r="I23" s="451">
        <v>80</v>
      </c>
      <c r="J23" s="451">
        <v>2713</v>
      </c>
      <c r="K23" s="451">
        <v>1019</v>
      </c>
      <c r="L23" s="451">
        <v>2</v>
      </c>
      <c r="M23" s="451">
        <v>1692</v>
      </c>
      <c r="N23" s="451">
        <v>47</v>
      </c>
    </row>
    <row r="24" spans="1:14" ht="15" customHeight="1">
      <c r="A24" s="441" t="s">
        <v>304</v>
      </c>
      <c r="B24" s="450">
        <v>3936</v>
      </c>
      <c r="C24" s="451">
        <v>904</v>
      </c>
      <c r="D24" s="451">
        <v>873</v>
      </c>
      <c r="E24" s="451">
        <v>623</v>
      </c>
      <c r="F24" s="451">
        <v>218</v>
      </c>
      <c r="G24" s="451" t="s">
        <v>193</v>
      </c>
      <c r="H24" s="451">
        <v>32</v>
      </c>
      <c r="I24" s="451">
        <v>31</v>
      </c>
      <c r="J24" s="451">
        <v>2970</v>
      </c>
      <c r="K24" s="451">
        <v>958</v>
      </c>
      <c r="L24" s="451">
        <v>3</v>
      </c>
      <c r="M24" s="451">
        <v>2009</v>
      </c>
      <c r="N24" s="451">
        <v>62</v>
      </c>
    </row>
    <row r="25" spans="1:14" ht="15" customHeight="1">
      <c r="A25" s="441" t="s">
        <v>305</v>
      </c>
      <c r="B25" s="450">
        <v>3342</v>
      </c>
      <c r="C25" s="451">
        <v>441</v>
      </c>
      <c r="D25" s="451">
        <v>425</v>
      </c>
      <c r="E25" s="451">
        <v>285</v>
      </c>
      <c r="F25" s="451">
        <v>115</v>
      </c>
      <c r="G25" s="451" t="s">
        <v>193</v>
      </c>
      <c r="H25" s="451">
        <v>25</v>
      </c>
      <c r="I25" s="451">
        <v>16</v>
      </c>
      <c r="J25" s="451">
        <v>2865</v>
      </c>
      <c r="K25" s="451">
        <v>650</v>
      </c>
      <c r="L25" s="451">
        <v>2</v>
      </c>
      <c r="M25" s="451">
        <v>2213</v>
      </c>
      <c r="N25" s="451">
        <v>36</v>
      </c>
    </row>
    <row r="26" spans="1:14" ht="15" customHeight="1">
      <c r="A26" s="441" t="s">
        <v>450</v>
      </c>
      <c r="B26" s="450">
        <v>2828</v>
      </c>
      <c r="C26" s="451">
        <v>117</v>
      </c>
      <c r="D26" s="451">
        <v>111</v>
      </c>
      <c r="E26" s="451">
        <v>66</v>
      </c>
      <c r="F26" s="451">
        <v>38</v>
      </c>
      <c r="G26" s="451" t="s">
        <v>193</v>
      </c>
      <c r="H26" s="451">
        <v>7</v>
      </c>
      <c r="I26" s="451">
        <v>6</v>
      </c>
      <c r="J26" s="451">
        <v>2678</v>
      </c>
      <c r="K26" s="451">
        <v>276</v>
      </c>
      <c r="L26" s="451">
        <v>4</v>
      </c>
      <c r="M26" s="451">
        <v>2398</v>
      </c>
      <c r="N26" s="451">
        <v>33</v>
      </c>
    </row>
    <row r="27" spans="1:14" ht="15" customHeight="1">
      <c r="A27" s="453" t="s">
        <v>451</v>
      </c>
      <c r="B27" s="450">
        <v>39060</v>
      </c>
      <c r="C27" s="451">
        <v>29944</v>
      </c>
      <c r="D27" s="451">
        <v>27475</v>
      </c>
      <c r="E27" s="451">
        <v>24288</v>
      </c>
      <c r="F27" s="451">
        <v>2727</v>
      </c>
      <c r="G27" s="451">
        <v>136</v>
      </c>
      <c r="H27" s="451">
        <v>324</v>
      </c>
      <c r="I27" s="451">
        <v>2469</v>
      </c>
      <c r="J27" s="451">
        <v>8391</v>
      </c>
      <c r="K27" s="451">
        <v>4228</v>
      </c>
      <c r="L27" s="451">
        <v>3171</v>
      </c>
      <c r="M27" s="451">
        <v>992</v>
      </c>
      <c r="N27" s="451">
        <v>725</v>
      </c>
    </row>
    <row r="28" spans="1:14" ht="15" customHeight="1">
      <c r="A28" s="453" t="s">
        <v>452</v>
      </c>
      <c r="B28" s="450">
        <v>18528</v>
      </c>
      <c r="C28" s="451">
        <v>4587</v>
      </c>
      <c r="D28" s="451">
        <v>4326</v>
      </c>
      <c r="E28" s="451">
        <v>3096</v>
      </c>
      <c r="F28" s="451">
        <v>1072</v>
      </c>
      <c r="G28" s="451" t="s">
        <v>193</v>
      </c>
      <c r="H28" s="451">
        <v>158</v>
      </c>
      <c r="I28" s="451">
        <v>261</v>
      </c>
      <c r="J28" s="451">
        <v>13708</v>
      </c>
      <c r="K28" s="451">
        <v>4124</v>
      </c>
      <c r="L28" s="451">
        <v>11</v>
      </c>
      <c r="M28" s="451">
        <v>9573</v>
      </c>
      <c r="N28" s="451">
        <v>233</v>
      </c>
    </row>
    <row r="29" spans="1:14" ht="15" customHeight="1">
      <c r="A29" s="453" t="s">
        <v>453</v>
      </c>
      <c r="B29" s="450">
        <v>8422</v>
      </c>
      <c r="C29" s="451">
        <v>3125</v>
      </c>
      <c r="D29" s="451">
        <v>2917</v>
      </c>
      <c r="E29" s="451">
        <v>2122</v>
      </c>
      <c r="F29" s="451">
        <v>701</v>
      </c>
      <c r="G29" s="451" t="s">
        <v>193</v>
      </c>
      <c r="H29" s="451">
        <v>94</v>
      </c>
      <c r="I29" s="451">
        <v>208</v>
      </c>
      <c r="J29" s="451">
        <v>5195</v>
      </c>
      <c r="K29" s="451">
        <v>2240</v>
      </c>
      <c r="L29" s="451">
        <v>2</v>
      </c>
      <c r="M29" s="451">
        <v>2953</v>
      </c>
      <c r="N29" s="451">
        <v>102</v>
      </c>
    </row>
    <row r="30" spans="1:14" ht="15" customHeight="1">
      <c r="A30" s="453" t="s">
        <v>454</v>
      </c>
      <c r="B30" s="450">
        <v>10106</v>
      </c>
      <c r="C30" s="451">
        <v>1462</v>
      </c>
      <c r="D30" s="451">
        <v>1409</v>
      </c>
      <c r="E30" s="451">
        <v>974</v>
      </c>
      <c r="F30" s="451">
        <v>371</v>
      </c>
      <c r="G30" s="451" t="s">
        <v>193</v>
      </c>
      <c r="H30" s="451">
        <v>64</v>
      </c>
      <c r="I30" s="451">
        <v>53</v>
      </c>
      <c r="J30" s="451">
        <v>8513</v>
      </c>
      <c r="K30" s="451">
        <v>1884</v>
      </c>
      <c r="L30" s="451">
        <v>9</v>
      </c>
      <c r="M30" s="451">
        <v>6620</v>
      </c>
      <c r="N30" s="451">
        <v>131</v>
      </c>
    </row>
    <row r="31" spans="1:14" ht="15" customHeight="1">
      <c r="A31" s="453"/>
      <c r="B31" s="450"/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</row>
    <row r="32" spans="1:14" ht="15" customHeight="1">
      <c r="A32" s="449" t="s">
        <v>361</v>
      </c>
      <c r="B32" s="450"/>
      <c r="C32" s="451"/>
      <c r="D32" s="451"/>
      <c r="E32" s="451"/>
      <c r="F32" s="451"/>
      <c r="G32" s="451"/>
      <c r="H32" s="451"/>
      <c r="I32" s="451"/>
      <c r="J32" s="452"/>
      <c r="K32" s="452"/>
      <c r="L32" s="452"/>
      <c r="M32" s="452"/>
      <c r="N32" s="452"/>
    </row>
    <row r="33" spans="1:14" ht="15" customHeight="1">
      <c r="A33" s="441" t="s">
        <v>449</v>
      </c>
      <c r="B33" s="450">
        <v>55584</v>
      </c>
      <c r="C33" s="451">
        <v>33209</v>
      </c>
      <c r="D33" s="451">
        <v>31746</v>
      </c>
      <c r="E33" s="451">
        <v>27234</v>
      </c>
      <c r="F33" s="451">
        <v>3935</v>
      </c>
      <c r="G33" s="451">
        <v>127</v>
      </c>
      <c r="H33" s="451">
        <v>450</v>
      </c>
      <c r="I33" s="451">
        <v>1463</v>
      </c>
      <c r="J33" s="451">
        <v>21083</v>
      </c>
      <c r="K33" s="451">
        <v>7022</v>
      </c>
      <c r="L33" s="451">
        <v>2825</v>
      </c>
      <c r="M33" s="451">
        <v>11236</v>
      </c>
      <c r="N33" s="451">
        <v>1292</v>
      </c>
    </row>
    <row r="34" spans="1:14" ht="15" customHeight="1">
      <c r="A34" s="441" t="s">
        <v>315</v>
      </c>
      <c r="B34" s="450">
        <v>3027</v>
      </c>
      <c r="C34" s="451">
        <v>390</v>
      </c>
      <c r="D34" s="451">
        <v>367</v>
      </c>
      <c r="E34" s="451">
        <v>271</v>
      </c>
      <c r="F34" s="451">
        <v>8</v>
      </c>
      <c r="G34" s="451">
        <v>82</v>
      </c>
      <c r="H34" s="451">
        <v>6</v>
      </c>
      <c r="I34" s="451">
        <v>23</v>
      </c>
      <c r="J34" s="451">
        <v>2540</v>
      </c>
      <c r="K34" s="451">
        <v>13</v>
      </c>
      <c r="L34" s="451">
        <v>2486</v>
      </c>
      <c r="M34" s="451">
        <v>41</v>
      </c>
      <c r="N34" s="451">
        <v>97</v>
      </c>
    </row>
    <row r="35" spans="1:14" ht="15" customHeight="1">
      <c r="A35" s="441" t="s">
        <v>293</v>
      </c>
      <c r="B35" s="450">
        <v>2298</v>
      </c>
      <c r="C35" s="451">
        <v>1757</v>
      </c>
      <c r="D35" s="451">
        <v>1605</v>
      </c>
      <c r="E35" s="451">
        <v>1525</v>
      </c>
      <c r="F35" s="451">
        <v>24</v>
      </c>
      <c r="G35" s="451">
        <v>35</v>
      </c>
      <c r="H35" s="451">
        <v>21</v>
      </c>
      <c r="I35" s="451">
        <v>152</v>
      </c>
      <c r="J35" s="451">
        <v>427</v>
      </c>
      <c r="K35" s="451">
        <v>85</v>
      </c>
      <c r="L35" s="451">
        <v>300</v>
      </c>
      <c r="M35" s="451">
        <v>42</v>
      </c>
      <c r="N35" s="451">
        <v>114</v>
      </c>
    </row>
    <row r="36" spans="1:14" ht="15" customHeight="1">
      <c r="A36" s="441" t="s">
        <v>294</v>
      </c>
      <c r="B36" s="450">
        <v>2511</v>
      </c>
      <c r="C36" s="451">
        <v>2175</v>
      </c>
      <c r="D36" s="451">
        <v>2026</v>
      </c>
      <c r="E36" s="451">
        <v>1898</v>
      </c>
      <c r="F36" s="451">
        <v>87</v>
      </c>
      <c r="G36" s="451">
        <v>2</v>
      </c>
      <c r="H36" s="451">
        <v>39</v>
      </c>
      <c r="I36" s="451">
        <v>149</v>
      </c>
      <c r="J36" s="451">
        <v>222</v>
      </c>
      <c r="K36" s="451">
        <v>168</v>
      </c>
      <c r="L36" s="451">
        <v>24</v>
      </c>
      <c r="M36" s="451">
        <v>30</v>
      </c>
      <c r="N36" s="451">
        <v>114</v>
      </c>
    </row>
    <row r="37" spans="1:14" ht="15" customHeight="1">
      <c r="A37" s="441" t="s">
        <v>295</v>
      </c>
      <c r="B37" s="450">
        <v>2810</v>
      </c>
      <c r="C37" s="451">
        <v>2410</v>
      </c>
      <c r="D37" s="451">
        <v>2283</v>
      </c>
      <c r="E37" s="451">
        <v>2089</v>
      </c>
      <c r="F37" s="451">
        <v>144</v>
      </c>
      <c r="G37" s="451">
        <v>2</v>
      </c>
      <c r="H37" s="451">
        <v>48</v>
      </c>
      <c r="I37" s="451">
        <v>127</v>
      </c>
      <c r="J37" s="451">
        <v>276</v>
      </c>
      <c r="K37" s="451">
        <v>219</v>
      </c>
      <c r="L37" s="451">
        <v>3</v>
      </c>
      <c r="M37" s="451">
        <v>54</v>
      </c>
      <c r="N37" s="451">
        <v>124</v>
      </c>
    </row>
    <row r="38" spans="1:14" ht="15" customHeight="1">
      <c r="A38" s="441" t="s">
        <v>296</v>
      </c>
      <c r="B38" s="450">
        <v>3326</v>
      </c>
      <c r="C38" s="451">
        <v>2891</v>
      </c>
      <c r="D38" s="451">
        <v>2748</v>
      </c>
      <c r="E38" s="451">
        <v>2493</v>
      </c>
      <c r="F38" s="451">
        <v>205</v>
      </c>
      <c r="G38" s="451">
        <v>4</v>
      </c>
      <c r="H38" s="451">
        <v>46</v>
      </c>
      <c r="I38" s="451">
        <v>143</v>
      </c>
      <c r="J38" s="451">
        <v>292</v>
      </c>
      <c r="K38" s="451">
        <v>246</v>
      </c>
      <c r="L38" s="451">
        <v>3</v>
      </c>
      <c r="M38" s="451">
        <v>43</v>
      </c>
      <c r="N38" s="451">
        <v>143</v>
      </c>
    </row>
    <row r="39" spans="1:14" ht="15" customHeight="1">
      <c r="A39" s="441" t="s">
        <v>297</v>
      </c>
      <c r="B39" s="450">
        <v>3946</v>
      </c>
      <c r="C39" s="451">
        <v>3480</v>
      </c>
      <c r="D39" s="451">
        <v>3331</v>
      </c>
      <c r="E39" s="451">
        <v>2967</v>
      </c>
      <c r="F39" s="451">
        <v>334</v>
      </c>
      <c r="G39" s="451" t="s">
        <v>193</v>
      </c>
      <c r="H39" s="451">
        <v>30</v>
      </c>
      <c r="I39" s="451">
        <v>149</v>
      </c>
      <c r="J39" s="451">
        <v>335</v>
      </c>
      <c r="K39" s="451">
        <v>277</v>
      </c>
      <c r="L39" s="451">
        <v>1</v>
      </c>
      <c r="M39" s="451">
        <v>57</v>
      </c>
      <c r="N39" s="451">
        <v>131</v>
      </c>
    </row>
    <row r="40" spans="1:14" ht="15" customHeight="1">
      <c r="A40" s="441" t="s">
        <v>298</v>
      </c>
      <c r="B40" s="450">
        <v>3802</v>
      </c>
      <c r="C40" s="451">
        <v>3368</v>
      </c>
      <c r="D40" s="451">
        <v>3232</v>
      </c>
      <c r="E40" s="451">
        <v>2895</v>
      </c>
      <c r="F40" s="451">
        <v>313</v>
      </c>
      <c r="G40" s="451" t="s">
        <v>193</v>
      </c>
      <c r="H40" s="451">
        <v>24</v>
      </c>
      <c r="I40" s="451">
        <v>136</v>
      </c>
      <c r="J40" s="451">
        <v>317</v>
      </c>
      <c r="K40" s="451">
        <v>279</v>
      </c>
      <c r="L40" s="451">
        <v>2</v>
      </c>
      <c r="M40" s="451">
        <v>36</v>
      </c>
      <c r="N40" s="451">
        <v>117</v>
      </c>
    </row>
    <row r="41" spans="1:14" ht="15" customHeight="1">
      <c r="A41" s="441" t="s">
        <v>299</v>
      </c>
      <c r="B41" s="450">
        <v>3933</v>
      </c>
      <c r="C41" s="451">
        <v>3419</v>
      </c>
      <c r="D41" s="451">
        <v>3302</v>
      </c>
      <c r="E41" s="451">
        <v>2930</v>
      </c>
      <c r="F41" s="451">
        <v>349</v>
      </c>
      <c r="G41" s="451">
        <v>1</v>
      </c>
      <c r="H41" s="451">
        <v>22</v>
      </c>
      <c r="I41" s="451">
        <v>117</v>
      </c>
      <c r="J41" s="451">
        <v>414</v>
      </c>
      <c r="K41" s="451">
        <v>324</v>
      </c>
      <c r="L41" s="451" t="s">
        <v>193</v>
      </c>
      <c r="M41" s="451">
        <v>90</v>
      </c>
      <c r="N41" s="451">
        <v>100</v>
      </c>
    </row>
    <row r="42" spans="1:14" ht="15" customHeight="1">
      <c r="A42" s="441" t="s">
        <v>300</v>
      </c>
      <c r="B42" s="450">
        <v>4341</v>
      </c>
      <c r="C42" s="451">
        <v>3657</v>
      </c>
      <c r="D42" s="451">
        <v>3535</v>
      </c>
      <c r="E42" s="451">
        <v>3091</v>
      </c>
      <c r="F42" s="451">
        <v>418</v>
      </c>
      <c r="G42" s="451" t="s">
        <v>193</v>
      </c>
      <c r="H42" s="451">
        <v>26</v>
      </c>
      <c r="I42" s="451">
        <v>122</v>
      </c>
      <c r="J42" s="451">
        <v>627</v>
      </c>
      <c r="K42" s="451">
        <v>524</v>
      </c>
      <c r="L42" s="451" t="s">
        <v>193</v>
      </c>
      <c r="M42" s="451">
        <v>103</v>
      </c>
      <c r="N42" s="451">
        <v>57</v>
      </c>
    </row>
    <row r="43" spans="1:14" ht="15" customHeight="1">
      <c r="A43" s="441" t="s">
        <v>301</v>
      </c>
      <c r="B43" s="450">
        <v>5356</v>
      </c>
      <c r="C43" s="451">
        <v>3770</v>
      </c>
      <c r="D43" s="451">
        <v>3620</v>
      </c>
      <c r="E43" s="451">
        <v>2914</v>
      </c>
      <c r="F43" s="451">
        <v>656</v>
      </c>
      <c r="G43" s="451">
        <v>1</v>
      </c>
      <c r="H43" s="451">
        <v>49</v>
      </c>
      <c r="I43" s="451">
        <v>150</v>
      </c>
      <c r="J43" s="451">
        <v>1526</v>
      </c>
      <c r="K43" s="451">
        <v>1059</v>
      </c>
      <c r="L43" s="451">
        <v>1</v>
      </c>
      <c r="M43" s="451">
        <v>466</v>
      </c>
      <c r="N43" s="451">
        <v>60</v>
      </c>
    </row>
    <row r="44" spans="1:14" ht="15" customHeight="1">
      <c r="A44" s="441" t="s">
        <v>302</v>
      </c>
      <c r="B44" s="450">
        <v>5295</v>
      </c>
      <c r="C44" s="451">
        <v>2822</v>
      </c>
      <c r="D44" s="451">
        <v>2707</v>
      </c>
      <c r="E44" s="451">
        <v>2086</v>
      </c>
      <c r="F44" s="451">
        <v>568</v>
      </c>
      <c r="G44" s="451" t="s">
        <v>193</v>
      </c>
      <c r="H44" s="451">
        <v>53</v>
      </c>
      <c r="I44" s="451">
        <v>115</v>
      </c>
      <c r="J44" s="451">
        <v>2411</v>
      </c>
      <c r="K44" s="451">
        <v>1218</v>
      </c>
      <c r="L44" s="451">
        <v>2</v>
      </c>
      <c r="M44" s="451">
        <v>1191</v>
      </c>
      <c r="N44" s="451">
        <v>62</v>
      </c>
    </row>
    <row r="45" spans="1:14" ht="15" customHeight="1">
      <c r="A45" s="441" t="s">
        <v>303</v>
      </c>
      <c r="B45" s="450">
        <v>4185</v>
      </c>
      <c r="C45" s="451">
        <v>1489</v>
      </c>
      <c r="D45" s="451">
        <v>1444</v>
      </c>
      <c r="E45" s="451">
        <v>1026</v>
      </c>
      <c r="F45" s="451">
        <v>377</v>
      </c>
      <c r="G45" s="451" t="s">
        <v>193</v>
      </c>
      <c r="H45" s="451">
        <v>41</v>
      </c>
      <c r="I45" s="451">
        <v>45</v>
      </c>
      <c r="J45" s="451">
        <v>2650</v>
      </c>
      <c r="K45" s="451">
        <v>993</v>
      </c>
      <c r="L45" s="451">
        <v>1</v>
      </c>
      <c r="M45" s="451">
        <v>1656</v>
      </c>
      <c r="N45" s="451">
        <v>46</v>
      </c>
    </row>
    <row r="46" spans="1:14" ht="15" customHeight="1">
      <c r="A46" s="441" t="s">
        <v>304</v>
      </c>
      <c r="B46" s="450">
        <v>3661</v>
      </c>
      <c r="C46" s="451">
        <v>887</v>
      </c>
      <c r="D46" s="451">
        <v>865</v>
      </c>
      <c r="E46" s="451">
        <v>579</v>
      </c>
      <c r="F46" s="451">
        <v>265</v>
      </c>
      <c r="G46" s="451" t="s">
        <v>193</v>
      </c>
      <c r="H46" s="451">
        <v>21</v>
      </c>
      <c r="I46" s="451">
        <v>22</v>
      </c>
      <c r="J46" s="451">
        <v>2723</v>
      </c>
      <c r="K46" s="451">
        <v>773</v>
      </c>
      <c r="L46" s="451">
        <v>1</v>
      </c>
      <c r="M46" s="451">
        <v>1949</v>
      </c>
      <c r="N46" s="451">
        <v>51</v>
      </c>
    </row>
    <row r="47" spans="1:14" ht="15" customHeight="1">
      <c r="A47" s="441" t="s">
        <v>305</v>
      </c>
      <c r="B47" s="450">
        <v>3344</v>
      </c>
      <c r="C47" s="451">
        <v>508</v>
      </c>
      <c r="D47" s="451">
        <v>499</v>
      </c>
      <c r="E47" s="451">
        <v>347</v>
      </c>
      <c r="F47" s="451">
        <v>135</v>
      </c>
      <c r="G47" s="451" t="s">
        <v>193</v>
      </c>
      <c r="H47" s="451">
        <v>17</v>
      </c>
      <c r="I47" s="451">
        <v>9</v>
      </c>
      <c r="J47" s="451">
        <v>2799</v>
      </c>
      <c r="K47" s="451">
        <v>545</v>
      </c>
      <c r="L47" s="451" t="s">
        <v>193</v>
      </c>
      <c r="M47" s="451">
        <v>2254</v>
      </c>
      <c r="N47" s="451">
        <v>37</v>
      </c>
    </row>
    <row r="48" spans="1:14" ht="15" customHeight="1">
      <c r="A48" s="441" t="s">
        <v>450</v>
      </c>
      <c r="B48" s="450">
        <v>3749</v>
      </c>
      <c r="C48" s="451">
        <v>186</v>
      </c>
      <c r="D48" s="451">
        <v>182</v>
      </c>
      <c r="E48" s="451">
        <v>123</v>
      </c>
      <c r="F48" s="451">
        <v>52</v>
      </c>
      <c r="G48" s="451" t="s">
        <v>193</v>
      </c>
      <c r="H48" s="451">
        <v>7</v>
      </c>
      <c r="I48" s="451">
        <v>4</v>
      </c>
      <c r="J48" s="451">
        <v>3524</v>
      </c>
      <c r="K48" s="451">
        <v>299</v>
      </c>
      <c r="L48" s="451">
        <v>1</v>
      </c>
      <c r="M48" s="451">
        <v>3224</v>
      </c>
      <c r="N48" s="451">
        <v>39</v>
      </c>
    </row>
    <row r="49" spans="1:14" ht="15" customHeight="1">
      <c r="A49" s="453" t="s">
        <v>451</v>
      </c>
      <c r="B49" s="450">
        <v>35350</v>
      </c>
      <c r="C49" s="451">
        <v>27317</v>
      </c>
      <c r="D49" s="451">
        <v>26049</v>
      </c>
      <c r="E49" s="451">
        <v>23073</v>
      </c>
      <c r="F49" s="451">
        <v>2538</v>
      </c>
      <c r="G49" s="451">
        <v>127</v>
      </c>
      <c r="H49" s="451">
        <v>311</v>
      </c>
      <c r="I49" s="451">
        <v>1268</v>
      </c>
      <c r="J49" s="451">
        <v>6976</v>
      </c>
      <c r="K49" s="451">
        <v>3194</v>
      </c>
      <c r="L49" s="451">
        <v>2820</v>
      </c>
      <c r="M49" s="451">
        <v>962</v>
      </c>
      <c r="N49" s="451">
        <v>1057</v>
      </c>
    </row>
    <row r="50" spans="1:14" ht="15" customHeight="1">
      <c r="A50" s="453" t="s">
        <v>452</v>
      </c>
      <c r="B50" s="450">
        <v>20234</v>
      </c>
      <c r="C50" s="451">
        <v>5892</v>
      </c>
      <c r="D50" s="451">
        <v>5697</v>
      </c>
      <c r="E50" s="451">
        <v>4161</v>
      </c>
      <c r="F50" s="451">
        <v>1397</v>
      </c>
      <c r="G50" s="451" t="s">
        <v>193</v>
      </c>
      <c r="H50" s="451">
        <v>139</v>
      </c>
      <c r="I50" s="451">
        <v>195</v>
      </c>
      <c r="J50" s="451">
        <v>14107</v>
      </c>
      <c r="K50" s="451">
        <v>3828</v>
      </c>
      <c r="L50" s="451">
        <v>5</v>
      </c>
      <c r="M50" s="451">
        <v>10274</v>
      </c>
      <c r="N50" s="451">
        <v>235</v>
      </c>
    </row>
    <row r="51" spans="1:14" ht="15" customHeight="1">
      <c r="A51" s="453" t="s">
        <v>453</v>
      </c>
      <c r="B51" s="450">
        <f>B50-B52</f>
        <v>9480</v>
      </c>
      <c r="C51" s="451">
        <f t="shared" ref="C51:N51" si="0">C50-C52</f>
        <v>4311</v>
      </c>
      <c r="D51" s="451">
        <f t="shared" si="0"/>
        <v>4151</v>
      </c>
      <c r="E51" s="451">
        <f t="shared" si="0"/>
        <v>3112</v>
      </c>
      <c r="F51" s="451">
        <f t="shared" si="0"/>
        <v>945</v>
      </c>
      <c r="G51" s="451" t="s">
        <v>193</v>
      </c>
      <c r="H51" s="451">
        <f t="shared" si="0"/>
        <v>94</v>
      </c>
      <c r="I51" s="451">
        <f t="shared" si="0"/>
        <v>160</v>
      </c>
      <c r="J51" s="451">
        <f t="shared" si="0"/>
        <v>5061</v>
      </c>
      <c r="K51" s="451">
        <f t="shared" si="0"/>
        <v>2211</v>
      </c>
      <c r="L51" s="451">
        <f t="shared" si="0"/>
        <v>3</v>
      </c>
      <c r="M51" s="451">
        <f t="shared" si="0"/>
        <v>2847</v>
      </c>
      <c r="N51" s="451">
        <f t="shared" si="0"/>
        <v>108</v>
      </c>
    </row>
    <row r="52" spans="1:14" ht="15" customHeight="1">
      <c r="A52" s="453" t="s">
        <v>454</v>
      </c>
      <c r="B52" s="450">
        <v>10754</v>
      </c>
      <c r="C52" s="451">
        <v>1581</v>
      </c>
      <c r="D52" s="451">
        <v>1546</v>
      </c>
      <c r="E52" s="451">
        <v>1049</v>
      </c>
      <c r="F52" s="451">
        <v>452</v>
      </c>
      <c r="G52" s="451" t="s">
        <v>193</v>
      </c>
      <c r="H52" s="451">
        <v>45</v>
      </c>
      <c r="I52" s="451">
        <v>35</v>
      </c>
      <c r="J52" s="451">
        <v>9046</v>
      </c>
      <c r="K52" s="451">
        <v>1617</v>
      </c>
      <c r="L52" s="451">
        <v>2</v>
      </c>
      <c r="M52" s="451">
        <v>7427</v>
      </c>
      <c r="N52" s="451">
        <v>127</v>
      </c>
    </row>
    <row r="53" spans="1:14" ht="15" customHeight="1">
      <c r="A53" s="453"/>
      <c r="B53" s="450"/>
      <c r="C53" s="451"/>
      <c r="D53" s="451"/>
      <c r="E53" s="451"/>
      <c r="F53" s="451"/>
      <c r="G53" s="451"/>
      <c r="H53" s="451"/>
      <c r="I53" s="451"/>
      <c r="J53" s="451"/>
      <c r="K53" s="451"/>
      <c r="L53" s="451"/>
      <c r="M53" s="451"/>
      <c r="N53" s="451"/>
    </row>
    <row r="54" spans="1:14" ht="15" customHeight="1">
      <c r="A54" s="449" t="s">
        <v>535</v>
      </c>
      <c r="B54" s="450"/>
      <c r="C54" s="451"/>
      <c r="D54" s="451"/>
      <c r="E54" s="451"/>
      <c r="F54" s="451"/>
      <c r="G54" s="451"/>
      <c r="H54" s="451"/>
      <c r="I54" s="451"/>
      <c r="J54" s="452"/>
      <c r="K54" s="452"/>
      <c r="L54" s="452"/>
      <c r="M54" s="452"/>
      <c r="N54" s="452"/>
    </row>
    <row r="55" spans="1:14" ht="15" customHeight="1">
      <c r="A55" s="441" t="s">
        <v>449</v>
      </c>
      <c r="B55" s="450">
        <v>52108</v>
      </c>
      <c r="C55" s="451">
        <v>30900</v>
      </c>
      <c r="D55" s="451">
        <v>29475</v>
      </c>
      <c r="E55" s="451">
        <v>25530</v>
      </c>
      <c r="F55" s="451">
        <v>3215</v>
      </c>
      <c r="G55" s="451">
        <v>159</v>
      </c>
      <c r="H55" s="451">
        <v>571</v>
      </c>
      <c r="I55" s="451">
        <v>1425</v>
      </c>
      <c r="J55" s="451">
        <v>19383</v>
      </c>
      <c r="K55" s="451">
        <v>6429</v>
      </c>
      <c r="L55" s="451">
        <v>2428</v>
      </c>
      <c r="M55" s="451">
        <v>10526</v>
      </c>
      <c r="N55" s="451">
        <v>1825</v>
      </c>
    </row>
    <row r="56" spans="1:14" ht="15" customHeight="1">
      <c r="A56" s="441" t="s">
        <v>315</v>
      </c>
      <c r="B56" s="450">
        <v>2633</v>
      </c>
      <c r="C56" s="451">
        <v>366</v>
      </c>
      <c r="D56" s="451">
        <v>340</v>
      </c>
      <c r="E56" s="451">
        <v>237</v>
      </c>
      <c r="F56" s="451">
        <v>2</v>
      </c>
      <c r="G56" s="451">
        <v>99</v>
      </c>
      <c r="H56" s="451">
        <v>2</v>
      </c>
      <c r="I56" s="451">
        <v>26</v>
      </c>
      <c r="J56" s="451">
        <v>2142</v>
      </c>
      <c r="K56" s="451">
        <v>6</v>
      </c>
      <c r="L56" s="451">
        <v>2106</v>
      </c>
      <c r="M56" s="451">
        <v>30</v>
      </c>
      <c r="N56" s="451">
        <v>125</v>
      </c>
    </row>
    <row r="57" spans="1:14" ht="15" customHeight="1">
      <c r="A57" s="441" t="s">
        <v>293</v>
      </c>
      <c r="B57" s="450">
        <v>2035</v>
      </c>
      <c r="C57" s="451">
        <v>1503</v>
      </c>
      <c r="D57" s="451">
        <v>1381</v>
      </c>
      <c r="E57" s="451">
        <v>1288</v>
      </c>
      <c r="F57" s="451">
        <v>24</v>
      </c>
      <c r="G57" s="451">
        <v>49</v>
      </c>
      <c r="H57" s="451">
        <v>20</v>
      </c>
      <c r="I57" s="451">
        <v>122</v>
      </c>
      <c r="J57" s="451">
        <v>373</v>
      </c>
      <c r="K57" s="451">
        <v>45</v>
      </c>
      <c r="L57" s="451">
        <v>300</v>
      </c>
      <c r="M57" s="451">
        <v>28</v>
      </c>
      <c r="N57" s="451">
        <v>159</v>
      </c>
    </row>
    <row r="58" spans="1:14" ht="15" customHeight="1">
      <c r="A58" s="441" t="s">
        <v>294</v>
      </c>
      <c r="B58" s="450">
        <v>2073</v>
      </c>
      <c r="C58" s="451">
        <v>1775</v>
      </c>
      <c r="D58" s="451">
        <v>1634</v>
      </c>
      <c r="E58" s="451">
        <v>1543</v>
      </c>
      <c r="F58" s="451">
        <v>36</v>
      </c>
      <c r="G58" s="451">
        <v>2</v>
      </c>
      <c r="H58" s="451">
        <v>53</v>
      </c>
      <c r="I58" s="451">
        <v>141</v>
      </c>
      <c r="J58" s="451">
        <v>163</v>
      </c>
      <c r="K58" s="451">
        <v>116</v>
      </c>
      <c r="L58" s="451">
        <v>11</v>
      </c>
      <c r="M58" s="451">
        <v>36</v>
      </c>
      <c r="N58" s="451">
        <v>135</v>
      </c>
    </row>
    <row r="59" spans="1:14" ht="15" customHeight="1">
      <c r="A59" s="441" t="s">
        <v>295</v>
      </c>
      <c r="B59" s="450">
        <v>2455</v>
      </c>
      <c r="C59" s="451">
        <v>2105</v>
      </c>
      <c r="D59" s="451">
        <v>1992</v>
      </c>
      <c r="E59" s="451">
        <v>1835</v>
      </c>
      <c r="F59" s="451">
        <v>99</v>
      </c>
      <c r="G59" s="451">
        <v>2</v>
      </c>
      <c r="H59" s="451">
        <v>56</v>
      </c>
      <c r="I59" s="451">
        <v>113</v>
      </c>
      <c r="J59" s="451">
        <v>202</v>
      </c>
      <c r="K59" s="451">
        <v>162</v>
      </c>
      <c r="L59" s="451">
        <v>4</v>
      </c>
      <c r="M59" s="451">
        <v>36</v>
      </c>
      <c r="N59" s="451">
        <v>148</v>
      </c>
    </row>
    <row r="60" spans="1:14" ht="15" customHeight="1">
      <c r="A60" s="441" t="s">
        <v>296</v>
      </c>
      <c r="B60" s="450">
        <v>2896</v>
      </c>
      <c r="C60" s="451">
        <v>2495</v>
      </c>
      <c r="D60" s="451">
        <v>2353</v>
      </c>
      <c r="E60" s="451">
        <v>2150</v>
      </c>
      <c r="F60" s="451">
        <v>149</v>
      </c>
      <c r="G60" s="451">
        <v>2</v>
      </c>
      <c r="H60" s="451">
        <v>52</v>
      </c>
      <c r="I60" s="451">
        <v>142</v>
      </c>
      <c r="J60" s="451">
        <v>236</v>
      </c>
      <c r="K60" s="451">
        <v>184</v>
      </c>
      <c r="L60" s="451">
        <v>1</v>
      </c>
      <c r="M60" s="451">
        <v>51</v>
      </c>
      <c r="N60" s="451">
        <v>165</v>
      </c>
    </row>
    <row r="61" spans="1:14" ht="15" customHeight="1">
      <c r="A61" s="441" t="s">
        <v>297</v>
      </c>
      <c r="B61" s="450">
        <v>3355</v>
      </c>
      <c r="C61" s="451">
        <v>2966</v>
      </c>
      <c r="D61" s="451">
        <v>2808</v>
      </c>
      <c r="E61" s="451">
        <v>2603</v>
      </c>
      <c r="F61" s="451">
        <v>175</v>
      </c>
      <c r="G61" s="451">
        <v>4</v>
      </c>
      <c r="H61" s="451">
        <v>26</v>
      </c>
      <c r="I61" s="451">
        <v>158</v>
      </c>
      <c r="J61" s="451">
        <v>236</v>
      </c>
      <c r="K61" s="451">
        <v>198</v>
      </c>
      <c r="L61" s="451">
        <v>1</v>
      </c>
      <c r="M61" s="451">
        <v>37</v>
      </c>
      <c r="N61" s="451">
        <v>153</v>
      </c>
    </row>
    <row r="62" spans="1:14" ht="15" customHeight="1">
      <c r="A62" s="441" t="s">
        <v>298</v>
      </c>
      <c r="B62" s="450">
        <v>3890</v>
      </c>
      <c r="C62" s="451">
        <v>3425</v>
      </c>
      <c r="D62" s="451">
        <v>3269</v>
      </c>
      <c r="E62" s="451">
        <v>2994</v>
      </c>
      <c r="F62" s="451">
        <v>245</v>
      </c>
      <c r="G62" s="451" t="s">
        <v>193</v>
      </c>
      <c r="H62" s="451">
        <v>30</v>
      </c>
      <c r="I62" s="451">
        <v>156</v>
      </c>
      <c r="J62" s="451">
        <v>279</v>
      </c>
      <c r="K62" s="451">
        <v>229</v>
      </c>
      <c r="L62" s="451">
        <v>1</v>
      </c>
      <c r="M62" s="451">
        <v>49</v>
      </c>
      <c r="N62" s="451">
        <v>186</v>
      </c>
    </row>
    <row r="63" spans="1:14" ht="15" customHeight="1">
      <c r="A63" s="441" t="s">
        <v>299</v>
      </c>
      <c r="B63" s="450">
        <v>3735</v>
      </c>
      <c r="C63" s="451">
        <v>3250</v>
      </c>
      <c r="D63" s="451">
        <v>3121</v>
      </c>
      <c r="E63" s="451">
        <v>2835</v>
      </c>
      <c r="F63" s="451">
        <v>243</v>
      </c>
      <c r="G63" s="451" t="s">
        <v>193</v>
      </c>
      <c r="H63" s="451">
        <v>43</v>
      </c>
      <c r="I63" s="451">
        <v>129</v>
      </c>
      <c r="J63" s="451">
        <v>333</v>
      </c>
      <c r="K63" s="451">
        <v>265</v>
      </c>
      <c r="L63" s="451" t="s">
        <v>193</v>
      </c>
      <c r="M63" s="451">
        <v>68</v>
      </c>
      <c r="N63" s="451">
        <v>152</v>
      </c>
    </row>
    <row r="64" spans="1:14" ht="15" customHeight="1">
      <c r="A64" s="441" t="s">
        <v>300</v>
      </c>
      <c r="B64" s="450">
        <v>3855</v>
      </c>
      <c r="C64" s="451">
        <v>3276</v>
      </c>
      <c r="D64" s="451">
        <v>3157</v>
      </c>
      <c r="E64" s="451">
        <v>2831</v>
      </c>
      <c r="F64" s="451">
        <v>283</v>
      </c>
      <c r="G64" s="451" t="s">
        <v>193</v>
      </c>
      <c r="H64" s="451">
        <v>43</v>
      </c>
      <c r="I64" s="451">
        <v>119</v>
      </c>
      <c r="J64" s="451">
        <v>451</v>
      </c>
      <c r="K64" s="451">
        <v>350</v>
      </c>
      <c r="L64" s="451" t="s">
        <v>193</v>
      </c>
      <c r="M64" s="451">
        <v>101</v>
      </c>
      <c r="N64" s="451">
        <v>128</v>
      </c>
    </row>
    <row r="65" spans="1:14" ht="15" customHeight="1">
      <c r="A65" s="441" t="s">
        <v>301</v>
      </c>
      <c r="B65" s="450">
        <v>4173</v>
      </c>
      <c r="C65" s="451">
        <v>3125</v>
      </c>
      <c r="D65" s="451">
        <v>3013</v>
      </c>
      <c r="E65" s="451">
        <v>2560</v>
      </c>
      <c r="F65" s="451">
        <v>405</v>
      </c>
      <c r="G65" s="451" t="s">
        <v>193</v>
      </c>
      <c r="H65" s="451">
        <v>48</v>
      </c>
      <c r="I65" s="451">
        <v>112</v>
      </c>
      <c r="J65" s="451">
        <v>956</v>
      </c>
      <c r="K65" s="451">
        <v>667</v>
      </c>
      <c r="L65" s="451">
        <v>1</v>
      </c>
      <c r="M65" s="451">
        <v>288</v>
      </c>
      <c r="N65" s="451">
        <v>92</v>
      </c>
    </row>
    <row r="66" spans="1:14" ht="15" customHeight="1">
      <c r="A66" s="441" t="s">
        <v>302</v>
      </c>
      <c r="B66" s="450">
        <v>5104</v>
      </c>
      <c r="C66" s="451">
        <v>2885</v>
      </c>
      <c r="D66" s="451">
        <v>2764</v>
      </c>
      <c r="E66" s="451">
        <v>2100</v>
      </c>
      <c r="F66" s="451">
        <v>594</v>
      </c>
      <c r="G66" s="451">
        <v>1</v>
      </c>
      <c r="H66" s="451">
        <v>69</v>
      </c>
      <c r="I66" s="451">
        <v>121</v>
      </c>
      <c r="J66" s="451">
        <v>2117</v>
      </c>
      <c r="K66" s="451">
        <v>1099</v>
      </c>
      <c r="L66" s="451" t="s">
        <v>193</v>
      </c>
      <c r="M66" s="451">
        <v>1018</v>
      </c>
      <c r="N66" s="451">
        <v>102</v>
      </c>
    </row>
    <row r="67" spans="1:14" ht="15" customHeight="1">
      <c r="A67" s="441" t="s">
        <v>303</v>
      </c>
      <c r="B67" s="450">
        <v>4868</v>
      </c>
      <c r="C67" s="451">
        <v>2035</v>
      </c>
      <c r="D67" s="451">
        <v>1982</v>
      </c>
      <c r="E67" s="451">
        <v>1445</v>
      </c>
      <c r="F67" s="451">
        <v>478</v>
      </c>
      <c r="G67" s="451" t="s">
        <v>193</v>
      </c>
      <c r="H67" s="451">
        <v>59</v>
      </c>
      <c r="I67" s="451">
        <v>53</v>
      </c>
      <c r="J67" s="451">
        <v>2750</v>
      </c>
      <c r="K67" s="451">
        <v>1151</v>
      </c>
      <c r="L67" s="451" t="s">
        <v>193</v>
      </c>
      <c r="M67" s="451">
        <v>1599</v>
      </c>
      <c r="N67" s="451">
        <v>83</v>
      </c>
    </row>
    <row r="68" spans="1:14" ht="15" customHeight="1">
      <c r="A68" s="441" t="s">
        <v>304</v>
      </c>
      <c r="B68" s="450">
        <v>3755</v>
      </c>
      <c r="C68" s="451">
        <v>965</v>
      </c>
      <c r="D68" s="451">
        <v>943</v>
      </c>
      <c r="E68" s="451">
        <v>644</v>
      </c>
      <c r="F68" s="451">
        <v>257</v>
      </c>
      <c r="G68" s="451" t="s">
        <v>193</v>
      </c>
      <c r="H68" s="451">
        <v>42</v>
      </c>
      <c r="I68" s="451">
        <v>22</v>
      </c>
      <c r="J68" s="451">
        <v>2724</v>
      </c>
      <c r="K68" s="451">
        <v>889</v>
      </c>
      <c r="L68" s="451">
        <v>1</v>
      </c>
      <c r="M68" s="451">
        <v>1834</v>
      </c>
      <c r="N68" s="451">
        <v>66</v>
      </c>
    </row>
    <row r="69" spans="1:14" ht="15" customHeight="1">
      <c r="A69" s="441" t="s">
        <v>305</v>
      </c>
      <c r="B69" s="450">
        <v>3065</v>
      </c>
      <c r="C69" s="451">
        <v>489</v>
      </c>
      <c r="D69" s="451">
        <v>484</v>
      </c>
      <c r="E69" s="451">
        <v>304</v>
      </c>
      <c r="F69" s="451">
        <v>158</v>
      </c>
      <c r="G69" s="451" t="s">
        <v>193</v>
      </c>
      <c r="H69" s="451">
        <v>22</v>
      </c>
      <c r="I69" s="451">
        <v>5</v>
      </c>
      <c r="J69" s="451">
        <v>2518</v>
      </c>
      <c r="K69" s="451">
        <v>634</v>
      </c>
      <c r="L69" s="451">
        <v>1</v>
      </c>
      <c r="M69" s="451">
        <v>1883</v>
      </c>
      <c r="N69" s="451">
        <v>58</v>
      </c>
    </row>
    <row r="70" spans="1:14" ht="15" customHeight="1">
      <c r="A70" s="441" t="s">
        <v>450</v>
      </c>
      <c r="B70" s="450">
        <v>4216</v>
      </c>
      <c r="C70" s="451">
        <v>240</v>
      </c>
      <c r="D70" s="451">
        <v>234</v>
      </c>
      <c r="E70" s="451">
        <v>161</v>
      </c>
      <c r="F70" s="451">
        <v>67</v>
      </c>
      <c r="G70" s="451" t="s">
        <v>193</v>
      </c>
      <c r="H70" s="451">
        <v>6</v>
      </c>
      <c r="I70" s="451">
        <v>6</v>
      </c>
      <c r="J70" s="451">
        <v>3903</v>
      </c>
      <c r="K70" s="451">
        <v>434</v>
      </c>
      <c r="L70" s="451">
        <v>1</v>
      </c>
      <c r="M70" s="451">
        <v>3468</v>
      </c>
      <c r="N70" s="451">
        <v>73</v>
      </c>
    </row>
    <row r="71" spans="1:14" ht="15" customHeight="1">
      <c r="A71" s="453" t="s">
        <v>451</v>
      </c>
      <c r="B71" s="450">
        <v>31100</v>
      </c>
      <c r="C71" s="451">
        <v>24286</v>
      </c>
      <c r="D71" s="451">
        <v>23068</v>
      </c>
      <c r="E71" s="451">
        <v>20876</v>
      </c>
      <c r="F71" s="451">
        <v>1661</v>
      </c>
      <c r="G71" s="451">
        <v>158</v>
      </c>
      <c r="H71" s="451">
        <v>373</v>
      </c>
      <c r="I71" s="451">
        <v>1218</v>
      </c>
      <c r="J71" s="451">
        <v>5371</v>
      </c>
      <c r="K71" s="451">
        <v>2222</v>
      </c>
      <c r="L71" s="451">
        <v>2425</v>
      </c>
      <c r="M71" s="451">
        <v>724</v>
      </c>
      <c r="N71" s="451">
        <v>1443</v>
      </c>
    </row>
    <row r="72" spans="1:14" ht="15" customHeight="1">
      <c r="A72" s="453" t="s">
        <v>452</v>
      </c>
      <c r="B72" s="450">
        <v>21008</v>
      </c>
      <c r="C72" s="451">
        <v>6614</v>
      </c>
      <c r="D72" s="451">
        <v>6407</v>
      </c>
      <c r="E72" s="451">
        <v>4654</v>
      </c>
      <c r="F72" s="451">
        <v>1554</v>
      </c>
      <c r="G72" s="451">
        <v>1</v>
      </c>
      <c r="H72" s="451">
        <v>198</v>
      </c>
      <c r="I72" s="451">
        <v>207</v>
      </c>
      <c r="J72" s="451">
        <v>14012</v>
      </c>
      <c r="K72" s="451">
        <v>4207</v>
      </c>
      <c r="L72" s="451">
        <v>3</v>
      </c>
      <c r="M72" s="451">
        <v>9802</v>
      </c>
      <c r="N72" s="451">
        <v>382</v>
      </c>
    </row>
    <row r="73" spans="1:14" ht="15" customHeight="1">
      <c r="A73" s="453" t="s">
        <v>453</v>
      </c>
      <c r="B73" s="450">
        <v>9972</v>
      </c>
      <c r="C73" s="451">
        <v>4920</v>
      </c>
      <c r="D73" s="451">
        <v>4746</v>
      </c>
      <c r="E73" s="451">
        <v>3545</v>
      </c>
      <c r="F73" s="451">
        <v>1072</v>
      </c>
      <c r="G73" s="451">
        <v>1</v>
      </c>
      <c r="H73" s="451">
        <v>128</v>
      </c>
      <c r="I73" s="451">
        <v>174</v>
      </c>
      <c r="J73" s="451">
        <v>4867</v>
      </c>
      <c r="K73" s="451">
        <v>2250</v>
      </c>
      <c r="L73" s="451" t="s">
        <v>193</v>
      </c>
      <c r="M73" s="451">
        <v>2617</v>
      </c>
      <c r="N73" s="451">
        <v>185</v>
      </c>
    </row>
    <row r="74" spans="1:14" ht="15" customHeight="1">
      <c r="A74" s="453" t="s">
        <v>454</v>
      </c>
      <c r="B74" s="450">
        <v>11036</v>
      </c>
      <c r="C74" s="451">
        <v>1694</v>
      </c>
      <c r="D74" s="451">
        <v>1661</v>
      </c>
      <c r="E74" s="451">
        <v>1109</v>
      </c>
      <c r="F74" s="451">
        <v>482</v>
      </c>
      <c r="G74" s="451" t="s">
        <v>193</v>
      </c>
      <c r="H74" s="451">
        <v>70</v>
      </c>
      <c r="I74" s="451">
        <v>33</v>
      </c>
      <c r="J74" s="451">
        <v>9145</v>
      </c>
      <c r="K74" s="451">
        <v>1957</v>
      </c>
      <c r="L74" s="451">
        <v>3</v>
      </c>
      <c r="M74" s="451">
        <v>7185</v>
      </c>
      <c r="N74" s="451">
        <v>197</v>
      </c>
    </row>
    <row r="75" spans="1:14" ht="6.75" customHeight="1" thickBot="1">
      <c r="A75" s="454"/>
      <c r="B75" s="455"/>
      <c r="C75" s="456"/>
      <c r="D75" s="456"/>
      <c r="E75" s="456"/>
      <c r="F75" s="456"/>
      <c r="G75" s="456"/>
      <c r="H75" s="456"/>
      <c r="I75" s="456"/>
      <c r="J75" s="456"/>
      <c r="K75" s="456"/>
      <c r="L75" s="456"/>
      <c r="M75" s="456"/>
      <c r="N75" s="456"/>
    </row>
    <row r="76" spans="1:14" ht="11.25">
      <c r="A76" s="457"/>
    </row>
    <row r="77" spans="1:14" ht="15" customHeight="1">
      <c r="A77" s="369" t="s">
        <v>163</v>
      </c>
    </row>
  </sheetData>
  <mergeCells count="4">
    <mergeCell ref="D5:E5"/>
    <mergeCell ref="J5:K5"/>
    <mergeCell ref="D6:E6"/>
    <mergeCell ref="F6:G6"/>
  </mergeCells>
  <phoneticPr fontId="12"/>
  <pageMargins left="0.59055118110236227" right="0.59055118110236227" top="0.78740157480314965" bottom="0.59055118110236227" header="0.51181102362204722" footer="0.51181102362204722"/>
  <pageSetup paperSize="9" scale="61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W187"/>
  <sheetViews>
    <sheetView view="pageBreakPreview" topLeftCell="A127" zoomScale="80" zoomScaleNormal="100" zoomScaleSheetLayoutView="80" workbookViewId="0">
      <selection activeCell="B7" sqref="B7"/>
    </sheetView>
  </sheetViews>
  <sheetFormatPr defaultRowHeight="15" customHeight="1"/>
  <cols>
    <col min="1" max="1" width="28.5" style="466" customWidth="1"/>
    <col min="2" max="48" width="14.83203125" style="466" customWidth="1"/>
    <col min="49" max="16384" width="9.33203125" style="466"/>
  </cols>
  <sheetData>
    <row r="1" spans="1:49" s="458" customFormat="1" ht="15" customHeight="1">
      <c r="A1" s="458" t="s">
        <v>164</v>
      </c>
    </row>
    <row r="2" spans="1:49" s="458" customFormat="1" ht="15" customHeight="1"/>
    <row r="3" spans="1:49" s="459" customFormat="1" ht="15" customHeight="1">
      <c r="A3" s="459" t="s">
        <v>455</v>
      </c>
    </row>
    <row r="4" spans="1:49" s="459" customFormat="1" ht="15" customHeight="1" thickBot="1"/>
    <row r="5" spans="1:49" s="464" customFormat="1" ht="48">
      <c r="A5" s="460" t="s">
        <v>319</v>
      </c>
      <c r="B5" s="461" t="s">
        <v>199</v>
      </c>
      <c r="C5" s="461" t="s">
        <v>456</v>
      </c>
      <c r="D5" s="461" t="s">
        <v>457</v>
      </c>
      <c r="E5" s="461" t="s">
        <v>458</v>
      </c>
      <c r="F5" s="462" t="s">
        <v>459</v>
      </c>
      <c r="G5" s="462" t="s">
        <v>460</v>
      </c>
      <c r="H5" s="462" t="s">
        <v>461</v>
      </c>
      <c r="I5" s="462" t="s">
        <v>462</v>
      </c>
      <c r="J5" s="462" t="s">
        <v>463</v>
      </c>
      <c r="K5" s="462" t="s">
        <v>464</v>
      </c>
      <c r="L5" s="462" t="s">
        <v>465</v>
      </c>
      <c r="M5" s="462" t="s">
        <v>466</v>
      </c>
      <c r="N5" s="462" t="s">
        <v>467</v>
      </c>
      <c r="O5" s="462" t="s">
        <v>468</v>
      </c>
      <c r="P5" s="462" t="s">
        <v>469</v>
      </c>
      <c r="Q5" s="462" t="s">
        <v>470</v>
      </c>
      <c r="R5" s="462" t="s">
        <v>471</v>
      </c>
      <c r="S5" s="462" t="s">
        <v>472</v>
      </c>
      <c r="T5" s="462" t="s">
        <v>473</v>
      </c>
      <c r="U5" s="463" t="s">
        <v>474</v>
      </c>
      <c r="V5" s="462" t="s">
        <v>475</v>
      </c>
      <c r="W5" s="462" t="s">
        <v>476</v>
      </c>
      <c r="X5" s="462" t="s">
        <v>477</v>
      </c>
      <c r="Y5" s="462" t="s">
        <v>478</v>
      </c>
      <c r="Z5" s="462" t="s">
        <v>479</v>
      </c>
      <c r="AW5" s="465"/>
    </row>
    <row r="6" spans="1:49" ht="6" customHeight="1">
      <c r="A6" s="441"/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</row>
    <row r="7" spans="1:49" ht="15.75" customHeight="1">
      <c r="A7" s="449" t="s">
        <v>360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</row>
    <row r="8" spans="1:49" ht="15.75" customHeight="1">
      <c r="A8" s="441" t="s">
        <v>480</v>
      </c>
      <c r="B8" s="451">
        <v>31801</v>
      </c>
      <c r="C8" s="451">
        <v>4303</v>
      </c>
      <c r="D8" s="451">
        <v>9789</v>
      </c>
      <c r="E8" s="451">
        <v>16606</v>
      </c>
      <c r="F8" s="451">
        <v>4302</v>
      </c>
      <c r="G8" s="451">
        <v>4243</v>
      </c>
      <c r="H8" s="451">
        <v>1</v>
      </c>
      <c r="I8" s="451">
        <v>13</v>
      </c>
      <c r="J8" s="451">
        <v>2577</v>
      </c>
      <c r="K8" s="451">
        <v>7199</v>
      </c>
      <c r="L8" s="451">
        <v>77</v>
      </c>
      <c r="M8" s="451">
        <v>257</v>
      </c>
      <c r="N8" s="451">
        <v>1509</v>
      </c>
      <c r="O8" s="451">
        <v>4598</v>
      </c>
      <c r="P8" s="451">
        <v>475</v>
      </c>
      <c r="Q8" s="451">
        <v>201</v>
      </c>
      <c r="R8" s="451">
        <v>400</v>
      </c>
      <c r="S8" s="451">
        <v>1098</v>
      </c>
      <c r="T8" s="451">
        <v>1137</v>
      </c>
      <c r="U8" s="451">
        <v>1019</v>
      </c>
      <c r="V8" s="451">
        <v>3044</v>
      </c>
      <c r="W8" s="451">
        <v>427</v>
      </c>
      <c r="X8" s="451">
        <v>1456</v>
      </c>
      <c r="Y8" s="451">
        <v>908</v>
      </c>
      <c r="Z8" s="451">
        <v>1103</v>
      </c>
    </row>
    <row r="9" spans="1:49" ht="15.75" customHeight="1">
      <c r="A9" s="441" t="s">
        <v>481</v>
      </c>
      <c r="B9" s="451">
        <v>369</v>
      </c>
      <c r="C9" s="451">
        <v>2</v>
      </c>
      <c r="D9" s="451">
        <v>137</v>
      </c>
      <c r="E9" s="451">
        <v>201</v>
      </c>
      <c r="F9" s="451">
        <v>2</v>
      </c>
      <c r="G9" s="451">
        <v>1</v>
      </c>
      <c r="H9" s="451" t="s">
        <v>193</v>
      </c>
      <c r="I9" s="451" t="s">
        <v>193</v>
      </c>
      <c r="J9" s="451">
        <v>19</v>
      </c>
      <c r="K9" s="451">
        <v>118</v>
      </c>
      <c r="L9" s="451">
        <v>1</v>
      </c>
      <c r="M9" s="451">
        <v>2</v>
      </c>
      <c r="N9" s="451">
        <v>6</v>
      </c>
      <c r="O9" s="451">
        <v>100</v>
      </c>
      <c r="P9" s="451">
        <v>2</v>
      </c>
      <c r="Q9" s="451" t="s">
        <v>193</v>
      </c>
      <c r="R9" s="451" t="s">
        <v>193</v>
      </c>
      <c r="S9" s="451">
        <v>44</v>
      </c>
      <c r="T9" s="451">
        <v>9</v>
      </c>
      <c r="U9" s="451">
        <v>2</v>
      </c>
      <c r="V9" s="451">
        <v>15</v>
      </c>
      <c r="W9" s="451">
        <v>6</v>
      </c>
      <c r="X9" s="451">
        <v>7</v>
      </c>
      <c r="Y9" s="451">
        <v>7</v>
      </c>
      <c r="Z9" s="451">
        <v>29</v>
      </c>
    </row>
    <row r="10" spans="1:49" ht="15.75" customHeight="1">
      <c r="A10" s="441" t="s">
        <v>482</v>
      </c>
      <c r="B10" s="451">
        <v>1858</v>
      </c>
      <c r="C10" s="451">
        <v>40</v>
      </c>
      <c r="D10" s="451">
        <v>632</v>
      </c>
      <c r="E10" s="451">
        <v>1109</v>
      </c>
      <c r="F10" s="451">
        <v>40</v>
      </c>
      <c r="G10" s="451">
        <v>38</v>
      </c>
      <c r="H10" s="451" t="s">
        <v>193</v>
      </c>
      <c r="I10" s="451" t="s">
        <v>193</v>
      </c>
      <c r="J10" s="451">
        <v>74</v>
      </c>
      <c r="K10" s="451">
        <v>558</v>
      </c>
      <c r="L10" s="451">
        <v>2</v>
      </c>
      <c r="M10" s="451">
        <v>19</v>
      </c>
      <c r="N10" s="451">
        <v>50</v>
      </c>
      <c r="O10" s="451">
        <v>293</v>
      </c>
      <c r="P10" s="451">
        <v>21</v>
      </c>
      <c r="Q10" s="451">
        <v>9</v>
      </c>
      <c r="R10" s="451">
        <v>26</v>
      </c>
      <c r="S10" s="451">
        <v>113</v>
      </c>
      <c r="T10" s="451">
        <v>82</v>
      </c>
      <c r="U10" s="451">
        <v>46</v>
      </c>
      <c r="V10" s="451">
        <v>286</v>
      </c>
      <c r="W10" s="451">
        <v>42</v>
      </c>
      <c r="X10" s="451">
        <v>62</v>
      </c>
      <c r="Y10" s="451">
        <v>58</v>
      </c>
      <c r="Z10" s="451">
        <v>77</v>
      </c>
    </row>
    <row r="11" spans="1:49" ht="15.75" customHeight="1">
      <c r="A11" s="441" t="s">
        <v>483</v>
      </c>
      <c r="B11" s="451">
        <v>2337</v>
      </c>
      <c r="C11" s="451">
        <v>62</v>
      </c>
      <c r="D11" s="451">
        <v>789</v>
      </c>
      <c r="E11" s="451">
        <v>1400</v>
      </c>
      <c r="F11" s="451">
        <v>62</v>
      </c>
      <c r="G11" s="451">
        <v>60</v>
      </c>
      <c r="H11" s="451" t="s">
        <v>193</v>
      </c>
      <c r="I11" s="451" t="s">
        <v>193</v>
      </c>
      <c r="J11" s="451">
        <v>195</v>
      </c>
      <c r="K11" s="451">
        <v>594</v>
      </c>
      <c r="L11" s="451">
        <v>6</v>
      </c>
      <c r="M11" s="451">
        <v>24</v>
      </c>
      <c r="N11" s="451">
        <v>113</v>
      </c>
      <c r="O11" s="451">
        <v>375</v>
      </c>
      <c r="P11" s="451">
        <v>39</v>
      </c>
      <c r="Q11" s="451">
        <v>17</v>
      </c>
      <c r="R11" s="451">
        <v>21</v>
      </c>
      <c r="S11" s="451">
        <v>101</v>
      </c>
      <c r="T11" s="451">
        <v>96</v>
      </c>
      <c r="U11" s="451">
        <v>80</v>
      </c>
      <c r="V11" s="451">
        <v>348</v>
      </c>
      <c r="W11" s="451">
        <v>48</v>
      </c>
      <c r="X11" s="451">
        <v>84</v>
      </c>
      <c r="Y11" s="451">
        <v>48</v>
      </c>
      <c r="Z11" s="451">
        <v>86</v>
      </c>
    </row>
    <row r="12" spans="1:49" s="467" customFormat="1" ht="15.75" customHeight="1">
      <c r="A12" s="441" t="s">
        <v>484</v>
      </c>
      <c r="B12" s="451">
        <v>2652</v>
      </c>
      <c r="C12" s="451">
        <v>70</v>
      </c>
      <c r="D12" s="451">
        <v>947</v>
      </c>
      <c r="E12" s="451">
        <v>1563</v>
      </c>
      <c r="F12" s="451">
        <v>69</v>
      </c>
      <c r="G12" s="451">
        <v>67</v>
      </c>
      <c r="H12" s="451">
        <v>1</v>
      </c>
      <c r="I12" s="451">
        <v>1</v>
      </c>
      <c r="J12" s="451">
        <v>232</v>
      </c>
      <c r="K12" s="451">
        <v>714</v>
      </c>
      <c r="L12" s="451">
        <v>7</v>
      </c>
      <c r="M12" s="451">
        <v>46</v>
      </c>
      <c r="N12" s="451">
        <v>127</v>
      </c>
      <c r="O12" s="451">
        <v>446</v>
      </c>
      <c r="P12" s="451">
        <v>38</v>
      </c>
      <c r="Q12" s="451">
        <v>26</v>
      </c>
      <c r="R12" s="451">
        <v>40</v>
      </c>
      <c r="S12" s="451">
        <v>85</v>
      </c>
      <c r="T12" s="451">
        <v>119</v>
      </c>
      <c r="U12" s="451">
        <v>60</v>
      </c>
      <c r="V12" s="451">
        <v>334</v>
      </c>
      <c r="W12" s="451">
        <v>34</v>
      </c>
      <c r="X12" s="451">
        <v>125</v>
      </c>
      <c r="Y12" s="451">
        <v>76</v>
      </c>
      <c r="Z12" s="451">
        <v>72</v>
      </c>
    </row>
    <row r="13" spans="1:49" ht="15.75" customHeight="1">
      <c r="A13" s="441" t="s">
        <v>485</v>
      </c>
      <c r="B13" s="451">
        <v>3151</v>
      </c>
      <c r="C13" s="451">
        <v>97</v>
      </c>
      <c r="D13" s="451">
        <v>1213</v>
      </c>
      <c r="E13" s="451">
        <v>1743</v>
      </c>
      <c r="F13" s="451">
        <v>97</v>
      </c>
      <c r="G13" s="451">
        <v>94</v>
      </c>
      <c r="H13" s="451" t="s">
        <v>193</v>
      </c>
      <c r="I13" s="451">
        <v>1</v>
      </c>
      <c r="J13" s="451">
        <v>250</v>
      </c>
      <c r="K13" s="451">
        <v>962</v>
      </c>
      <c r="L13" s="451">
        <v>9</v>
      </c>
      <c r="M13" s="451">
        <v>40</v>
      </c>
      <c r="N13" s="451">
        <v>170</v>
      </c>
      <c r="O13" s="451">
        <v>476</v>
      </c>
      <c r="P13" s="451">
        <v>45</v>
      </c>
      <c r="Q13" s="451">
        <v>21</v>
      </c>
      <c r="R13" s="451">
        <v>34</v>
      </c>
      <c r="S13" s="451">
        <v>111</v>
      </c>
      <c r="T13" s="451">
        <v>99</v>
      </c>
      <c r="U13" s="451">
        <v>110</v>
      </c>
      <c r="V13" s="451">
        <v>350</v>
      </c>
      <c r="W13" s="451">
        <v>50</v>
      </c>
      <c r="X13" s="451">
        <v>116</v>
      </c>
      <c r="Y13" s="451">
        <v>112</v>
      </c>
      <c r="Z13" s="451">
        <v>98</v>
      </c>
    </row>
    <row r="14" spans="1:49" ht="15.75" customHeight="1">
      <c r="A14" s="441" t="s">
        <v>486</v>
      </c>
      <c r="B14" s="451">
        <v>3130</v>
      </c>
      <c r="C14" s="451">
        <v>112</v>
      </c>
      <c r="D14" s="451">
        <v>1144</v>
      </c>
      <c r="E14" s="451">
        <v>1778</v>
      </c>
      <c r="F14" s="451">
        <v>112</v>
      </c>
      <c r="G14" s="451">
        <v>108</v>
      </c>
      <c r="H14" s="451" t="s">
        <v>193</v>
      </c>
      <c r="I14" s="451">
        <v>2</v>
      </c>
      <c r="J14" s="451">
        <v>226</v>
      </c>
      <c r="K14" s="451">
        <v>916</v>
      </c>
      <c r="L14" s="451">
        <v>13</v>
      </c>
      <c r="M14" s="451">
        <v>33</v>
      </c>
      <c r="N14" s="451">
        <v>198</v>
      </c>
      <c r="O14" s="451">
        <v>449</v>
      </c>
      <c r="P14" s="451">
        <v>62</v>
      </c>
      <c r="Q14" s="451">
        <v>10</v>
      </c>
      <c r="R14" s="451">
        <v>50</v>
      </c>
      <c r="S14" s="451">
        <v>101</v>
      </c>
      <c r="T14" s="451">
        <v>125</v>
      </c>
      <c r="U14" s="451">
        <v>132</v>
      </c>
      <c r="V14" s="451">
        <v>343</v>
      </c>
      <c r="W14" s="451">
        <v>42</v>
      </c>
      <c r="X14" s="451">
        <v>127</v>
      </c>
      <c r="Y14" s="451">
        <v>93</v>
      </c>
      <c r="Z14" s="451">
        <v>96</v>
      </c>
    </row>
    <row r="15" spans="1:49" ht="15.75" customHeight="1">
      <c r="A15" s="441" t="s">
        <v>487</v>
      </c>
      <c r="B15" s="451">
        <v>3270</v>
      </c>
      <c r="C15" s="451">
        <v>165</v>
      </c>
      <c r="D15" s="451">
        <v>1147</v>
      </c>
      <c r="E15" s="451">
        <v>1861</v>
      </c>
      <c r="F15" s="451">
        <v>165</v>
      </c>
      <c r="G15" s="451">
        <v>161</v>
      </c>
      <c r="H15" s="451" t="s">
        <v>193</v>
      </c>
      <c r="I15" s="451" t="s">
        <v>193</v>
      </c>
      <c r="J15" s="451">
        <v>209</v>
      </c>
      <c r="K15" s="451">
        <v>938</v>
      </c>
      <c r="L15" s="451">
        <v>12</v>
      </c>
      <c r="M15" s="451">
        <v>37</v>
      </c>
      <c r="N15" s="451">
        <v>187</v>
      </c>
      <c r="O15" s="451">
        <v>457</v>
      </c>
      <c r="P15" s="451">
        <v>80</v>
      </c>
      <c r="Q15" s="451">
        <v>15</v>
      </c>
      <c r="R15" s="451">
        <v>45</v>
      </c>
      <c r="S15" s="451">
        <v>89</v>
      </c>
      <c r="T15" s="451">
        <v>122</v>
      </c>
      <c r="U15" s="451">
        <v>161</v>
      </c>
      <c r="V15" s="451">
        <v>344</v>
      </c>
      <c r="W15" s="451">
        <v>62</v>
      </c>
      <c r="X15" s="451">
        <v>132</v>
      </c>
      <c r="Y15" s="451">
        <v>118</v>
      </c>
      <c r="Z15" s="451">
        <v>97</v>
      </c>
    </row>
    <row r="16" spans="1:49" ht="15.75" customHeight="1">
      <c r="A16" s="441" t="s">
        <v>488</v>
      </c>
      <c r="B16" s="451">
        <v>3463</v>
      </c>
      <c r="C16" s="451">
        <v>300</v>
      </c>
      <c r="D16" s="451">
        <v>1081</v>
      </c>
      <c r="E16" s="451">
        <v>1995</v>
      </c>
      <c r="F16" s="451">
        <v>300</v>
      </c>
      <c r="G16" s="451">
        <v>295</v>
      </c>
      <c r="H16" s="451" t="s">
        <v>193</v>
      </c>
      <c r="I16" s="451">
        <v>1</v>
      </c>
      <c r="J16" s="451">
        <v>299</v>
      </c>
      <c r="K16" s="451">
        <v>781</v>
      </c>
      <c r="L16" s="451">
        <v>8</v>
      </c>
      <c r="M16" s="451">
        <v>22</v>
      </c>
      <c r="N16" s="451">
        <v>207</v>
      </c>
      <c r="O16" s="451">
        <v>466</v>
      </c>
      <c r="P16" s="451">
        <v>80</v>
      </c>
      <c r="Q16" s="451">
        <v>12</v>
      </c>
      <c r="R16" s="451">
        <v>56</v>
      </c>
      <c r="S16" s="451">
        <v>130</v>
      </c>
      <c r="T16" s="451">
        <v>104</v>
      </c>
      <c r="U16" s="451">
        <v>173</v>
      </c>
      <c r="V16" s="451">
        <v>359</v>
      </c>
      <c r="W16" s="451">
        <v>71</v>
      </c>
      <c r="X16" s="451">
        <v>148</v>
      </c>
      <c r="Y16" s="451">
        <v>159</v>
      </c>
      <c r="Z16" s="451">
        <v>87</v>
      </c>
    </row>
    <row r="17" spans="1:26" ht="15.75" customHeight="1">
      <c r="A17" s="441" t="s">
        <v>489</v>
      </c>
      <c r="B17" s="451">
        <v>4027</v>
      </c>
      <c r="C17" s="451">
        <v>571</v>
      </c>
      <c r="D17" s="451">
        <v>1265</v>
      </c>
      <c r="E17" s="451">
        <v>2079</v>
      </c>
      <c r="F17" s="451">
        <v>571</v>
      </c>
      <c r="G17" s="451">
        <v>558</v>
      </c>
      <c r="H17" s="451" t="s">
        <v>193</v>
      </c>
      <c r="I17" s="451">
        <v>7</v>
      </c>
      <c r="J17" s="451">
        <v>437</v>
      </c>
      <c r="K17" s="451">
        <v>821</v>
      </c>
      <c r="L17" s="451">
        <v>12</v>
      </c>
      <c r="M17" s="451">
        <v>19</v>
      </c>
      <c r="N17" s="451">
        <v>186</v>
      </c>
      <c r="O17" s="451">
        <v>569</v>
      </c>
      <c r="P17" s="451">
        <v>64</v>
      </c>
      <c r="Q17" s="451">
        <v>19</v>
      </c>
      <c r="R17" s="451">
        <v>53</v>
      </c>
      <c r="S17" s="451">
        <v>132</v>
      </c>
      <c r="T17" s="451">
        <v>126</v>
      </c>
      <c r="U17" s="451">
        <v>132</v>
      </c>
      <c r="V17" s="451">
        <v>325</v>
      </c>
      <c r="W17" s="451">
        <v>47</v>
      </c>
      <c r="X17" s="451">
        <v>214</v>
      </c>
      <c r="Y17" s="451">
        <v>181</v>
      </c>
      <c r="Z17" s="451">
        <v>112</v>
      </c>
    </row>
    <row r="18" spans="1:26" ht="15.75" customHeight="1">
      <c r="A18" s="441" t="s">
        <v>490</v>
      </c>
      <c r="B18" s="451">
        <v>3218</v>
      </c>
      <c r="C18" s="451">
        <v>716</v>
      </c>
      <c r="D18" s="451">
        <v>888</v>
      </c>
      <c r="E18" s="451">
        <v>1503</v>
      </c>
      <c r="F18" s="451">
        <v>716</v>
      </c>
      <c r="G18" s="451">
        <v>704</v>
      </c>
      <c r="H18" s="451" t="s">
        <v>193</v>
      </c>
      <c r="I18" s="451">
        <v>1</v>
      </c>
      <c r="J18" s="451">
        <v>406</v>
      </c>
      <c r="K18" s="451">
        <v>481</v>
      </c>
      <c r="L18" s="451">
        <v>7</v>
      </c>
      <c r="M18" s="451">
        <v>9</v>
      </c>
      <c r="N18" s="451">
        <v>184</v>
      </c>
      <c r="O18" s="451">
        <v>437</v>
      </c>
      <c r="P18" s="451">
        <v>33</v>
      </c>
      <c r="Q18" s="451">
        <v>28</v>
      </c>
      <c r="R18" s="451">
        <v>36</v>
      </c>
      <c r="S18" s="451">
        <v>120</v>
      </c>
      <c r="T18" s="451">
        <v>112</v>
      </c>
      <c r="U18" s="451">
        <v>66</v>
      </c>
      <c r="V18" s="451">
        <v>203</v>
      </c>
      <c r="W18" s="451">
        <v>21</v>
      </c>
      <c r="X18" s="451">
        <v>210</v>
      </c>
      <c r="Y18" s="451">
        <v>37</v>
      </c>
      <c r="Z18" s="451">
        <v>111</v>
      </c>
    </row>
    <row r="19" spans="1:26" ht="15.75" customHeight="1">
      <c r="A19" s="441" t="s">
        <v>491</v>
      </c>
      <c r="B19" s="451">
        <v>1746</v>
      </c>
      <c r="C19" s="451">
        <v>601</v>
      </c>
      <c r="D19" s="451">
        <v>366</v>
      </c>
      <c r="E19" s="451">
        <v>693</v>
      </c>
      <c r="F19" s="451">
        <v>601</v>
      </c>
      <c r="G19" s="451">
        <v>596</v>
      </c>
      <c r="H19" s="451" t="s">
        <v>193</v>
      </c>
      <c r="I19" s="451" t="s">
        <v>193</v>
      </c>
      <c r="J19" s="451">
        <v>158</v>
      </c>
      <c r="K19" s="451">
        <v>208</v>
      </c>
      <c r="L19" s="451" t="s">
        <v>193</v>
      </c>
      <c r="M19" s="451">
        <v>3</v>
      </c>
      <c r="N19" s="451">
        <v>54</v>
      </c>
      <c r="O19" s="451">
        <v>224</v>
      </c>
      <c r="P19" s="451">
        <v>5</v>
      </c>
      <c r="Q19" s="451">
        <v>13</v>
      </c>
      <c r="R19" s="451">
        <v>17</v>
      </c>
      <c r="S19" s="451">
        <v>43</v>
      </c>
      <c r="T19" s="451">
        <v>73</v>
      </c>
      <c r="U19" s="451">
        <v>29</v>
      </c>
      <c r="V19" s="451">
        <v>94</v>
      </c>
      <c r="W19" s="451">
        <v>3</v>
      </c>
      <c r="X19" s="451">
        <v>126</v>
      </c>
      <c r="Y19" s="451">
        <v>9</v>
      </c>
      <c r="Z19" s="451">
        <v>86</v>
      </c>
    </row>
    <row r="20" spans="1:26" ht="15.75" customHeight="1">
      <c r="A20" s="441" t="s">
        <v>492</v>
      </c>
      <c r="B20" s="451">
        <v>1171</v>
      </c>
      <c r="C20" s="451">
        <v>638</v>
      </c>
      <c r="D20" s="451">
        <v>112</v>
      </c>
      <c r="E20" s="451">
        <v>357</v>
      </c>
      <c r="F20" s="451">
        <v>638</v>
      </c>
      <c r="G20" s="451">
        <v>635</v>
      </c>
      <c r="H20" s="451" t="s">
        <v>193</v>
      </c>
      <c r="I20" s="451" t="s">
        <v>193</v>
      </c>
      <c r="J20" s="451">
        <v>49</v>
      </c>
      <c r="K20" s="451">
        <v>63</v>
      </c>
      <c r="L20" s="451" t="s">
        <v>193</v>
      </c>
      <c r="M20" s="451">
        <v>1</v>
      </c>
      <c r="N20" s="451">
        <v>18</v>
      </c>
      <c r="O20" s="451">
        <v>157</v>
      </c>
      <c r="P20" s="451">
        <v>4</v>
      </c>
      <c r="Q20" s="451">
        <v>12</v>
      </c>
      <c r="R20" s="451">
        <v>8</v>
      </c>
      <c r="S20" s="451">
        <v>15</v>
      </c>
      <c r="T20" s="451">
        <v>41</v>
      </c>
      <c r="U20" s="451">
        <v>17</v>
      </c>
      <c r="V20" s="451">
        <v>19</v>
      </c>
      <c r="W20" s="451">
        <v>1</v>
      </c>
      <c r="X20" s="451">
        <v>56</v>
      </c>
      <c r="Y20" s="451">
        <v>8</v>
      </c>
      <c r="Z20" s="451">
        <v>64</v>
      </c>
    </row>
    <row r="21" spans="1:26" ht="15.75" customHeight="1">
      <c r="A21" s="441" t="s">
        <v>493</v>
      </c>
      <c r="B21" s="451">
        <v>873</v>
      </c>
      <c r="C21" s="451">
        <v>575</v>
      </c>
      <c r="D21" s="451">
        <v>43</v>
      </c>
      <c r="E21" s="451">
        <v>201</v>
      </c>
      <c r="F21" s="451">
        <v>575</v>
      </c>
      <c r="G21" s="451">
        <v>572</v>
      </c>
      <c r="H21" s="451" t="s">
        <v>193</v>
      </c>
      <c r="I21" s="451" t="s">
        <v>193</v>
      </c>
      <c r="J21" s="451">
        <v>13</v>
      </c>
      <c r="K21" s="451">
        <v>30</v>
      </c>
      <c r="L21" s="451" t="s">
        <v>193</v>
      </c>
      <c r="M21" s="451" t="s">
        <v>193</v>
      </c>
      <c r="N21" s="451">
        <v>4</v>
      </c>
      <c r="O21" s="451">
        <v>91</v>
      </c>
      <c r="P21" s="451">
        <v>2</v>
      </c>
      <c r="Q21" s="451">
        <v>12</v>
      </c>
      <c r="R21" s="451">
        <v>8</v>
      </c>
      <c r="S21" s="451">
        <v>7</v>
      </c>
      <c r="T21" s="451">
        <v>21</v>
      </c>
      <c r="U21" s="451">
        <v>5</v>
      </c>
      <c r="V21" s="451">
        <v>13</v>
      </c>
      <c r="W21" s="451" t="s">
        <v>193</v>
      </c>
      <c r="X21" s="451">
        <v>36</v>
      </c>
      <c r="Y21" s="451">
        <v>2</v>
      </c>
      <c r="Z21" s="451">
        <v>54</v>
      </c>
    </row>
    <row r="22" spans="1:26" ht="15.75" customHeight="1">
      <c r="A22" s="441" t="s">
        <v>494</v>
      </c>
      <c r="B22" s="451">
        <v>425</v>
      </c>
      <c r="C22" s="451">
        <v>292</v>
      </c>
      <c r="D22" s="451">
        <v>19</v>
      </c>
      <c r="E22" s="451">
        <v>91</v>
      </c>
      <c r="F22" s="451">
        <v>292</v>
      </c>
      <c r="G22" s="451">
        <v>292</v>
      </c>
      <c r="H22" s="451" t="s">
        <v>193</v>
      </c>
      <c r="I22" s="451" t="s">
        <v>193</v>
      </c>
      <c r="J22" s="451">
        <v>8</v>
      </c>
      <c r="K22" s="451">
        <v>11</v>
      </c>
      <c r="L22" s="451" t="s">
        <v>193</v>
      </c>
      <c r="M22" s="451">
        <v>2</v>
      </c>
      <c r="N22" s="451">
        <v>5</v>
      </c>
      <c r="O22" s="451">
        <v>42</v>
      </c>
      <c r="P22" s="451" t="s">
        <v>193</v>
      </c>
      <c r="Q22" s="451">
        <v>7</v>
      </c>
      <c r="R22" s="451">
        <v>4</v>
      </c>
      <c r="S22" s="451">
        <v>5</v>
      </c>
      <c r="T22" s="451">
        <v>4</v>
      </c>
      <c r="U22" s="451">
        <v>4</v>
      </c>
      <c r="V22" s="451">
        <v>7</v>
      </c>
      <c r="W22" s="451" t="s">
        <v>193</v>
      </c>
      <c r="X22" s="451">
        <v>11</v>
      </c>
      <c r="Y22" s="451" t="s">
        <v>193</v>
      </c>
      <c r="Z22" s="451">
        <v>23</v>
      </c>
    </row>
    <row r="23" spans="1:26" ht="15.75" customHeight="1">
      <c r="A23" s="441" t="s">
        <v>495</v>
      </c>
      <c r="B23" s="451">
        <v>111</v>
      </c>
      <c r="C23" s="451">
        <v>62</v>
      </c>
      <c r="D23" s="451">
        <v>6</v>
      </c>
      <c r="E23" s="451">
        <v>32</v>
      </c>
      <c r="F23" s="451">
        <v>62</v>
      </c>
      <c r="G23" s="451">
        <v>62</v>
      </c>
      <c r="H23" s="451" t="s">
        <v>193</v>
      </c>
      <c r="I23" s="451" t="s">
        <v>193</v>
      </c>
      <c r="J23" s="451">
        <v>2</v>
      </c>
      <c r="K23" s="451">
        <v>4</v>
      </c>
      <c r="L23" s="451" t="s">
        <v>193</v>
      </c>
      <c r="M23" s="451" t="s">
        <v>193</v>
      </c>
      <c r="N23" s="451" t="s">
        <v>193</v>
      </c>
      <c r="O23" s="451">
        <v>16</v>
      </c>
      <c r="P23" s="451" t="s">
        <v>193</v>
      </c>
      <c r="Q23" s="451" t="s">
        <v>193</v>
      </c>
      <c r="R23" s="451">
        <v>2</v>
      </c>
      <c r="S23" s="451">
        <v>2</v>
      </c>
      <c r="T23" s="451">
        <v>4</v>
      </c>
      <c r="U23" s="451">
        <v>2</v>
      </c>
      <c r="V23" s="451">
        <v>4</v>
      </c>
      <c r="W23" s="451" t="s">
        <v>193</v>
      </c>
      <c r="X23" s="451">
        <v>2</v>
      </c>
      <c r="Y23" s="451" t="s">
        <v>193</v>
      </c>
      <c r="Z23" s="451">
        <v>11</v>
      </c>
    </row>
    <row r="24" spans="1:26" ht="15.75" customHeight="1">
      <c r="A24" s="441" t="s">
        <v>316</v>
      </c>
      <c r="B24" s="451">
        <v>48.267051350599999</v>
      </c>
      <c r="C24" s="451"/>
      <c r="D24" s="451"/>
      <c r="E24" s="451"/>
      <c r="F24" s="451">
        <v>64.000697350099998</v>
      </c>
      <c r="G24" s="451">
        <v>64.137991986800003</v>
      </c>
      <c r="H24" s="451">
        <v>33.5</v>
      </c>
      <c r="I24" s="451">
        <v>52.192307692299998</v>
      </c>
      <c r="J24" s="451">
        <v>48.873690337600003</v>
      </c>
      <c r="K24" s="451">
        <v>43.669329073500002</v>
      </c>
      <c r="L24" s="451">
        <v>45.0454545455</v>
      </c>
      <c r="M24" s="451">
        <v>41.036964980500002</v>
      </c>
      <c r="N24" s="451">
        <v>46.964546057</v>
      </c>
      <c r="O24" s="451">
        <v>46.7287951283</v>
      </c>
      <c r="P24" s="451">
        <v>45.601052631599998</v>
      </c>
      <c r="Q24" s="451">
        <v>50.57960199</v>
      </c>
      <c r="R24" s="451">
        <v>47.66</v>
      </c>
      <c r="S24" s="451">
        <v>44.183060109300001</v>
      </c>
      <c r="T24" s="451">
        <v>46.776165347400003</v>
      </c>
      <c r="U24" s="451">
        <v>46.631501471999997</v>
      </c>
      <c r="V24" s="451">
        <v>43.044349540100001</v>
      </c>
      <c r="W24" s="451">
        <v>42.392271662799999</v>
      </c>
      <c r="X24" s="451">
        <v>50.478708791199999</v>
      </c>
      <c r="Y24" s="451">
        <v>45.5088105727</v>
      </c>
      <c r="Z24" s="451">
        <v>49.662284678200002</v>
      </c>
    </row>
    <row r="25" spans="1:26" ht="15.75" customHeight="1">
      <c r="A25" s="441" t="s">
        <v>452</v>
      </c>
      <c r="B25" s="451">
        <v>4326</v>
      </c>
      <c r="C25" s="451">
        <v>2168</v>
      </c>
      <c r="D25" s="451">
        <v>546</v>
      </c>
      <c r="E25" s="451">
        <v>1374</v>
      </c>
      <c r="F25" s="451">
        <v>2168</v>
      </c>
      <c r="G25" s="451">
        <v>2157</v>
      </c>
      <c r="H25" s="451" t="s">
        <v>193</v>
      </c>
      <c r="I25" s="451" t="s">
        <v>193</v>
      </c>
      <c r="J25" s="451">
        <v>230</v>
      </c>
      <c r="K25" s="451">
        <v>316</v>
      </c>
      <c r="L25" s="451" t="s">
        <v>193</v>
      </c>
      <c r="M25" s="451">
        <v>6</v>
      </c>
      <c r="N25" s="451">
        <v>81</v>
      </c>
      <c r="O25" s="451">
        <v>530</v>
      </c>
      <c r="P25" s="451">
        <v>11</v>
      </c>
      <c r="Q25" s="451">
        <v>44</v>
      </c>
      <c r="R25" s="451">
        <v>39</v>
      </c>
      <c r="S25" s="451">
        <v>72</v>
      </c>
      <c r="T25" s="451">
        <v>143</v>
      </c>
      <c r="U25" s="451">
        <v>57</v>
      </c>
      <c r="V25" s="451">
        <v>137</v>
      </c>
      <c r="W25" s="451">
        <v>4</v>
      </c>
      <c r="X25" s="451">
        <v>231</v>
      </c>
      <c r="Y25" s="451">
        <v>19</v>
      </c>
      <c r="Z25" s="451">
        <v>238</v>
      </c>
    </row>
    <row r="26" spans="1:26" ht="15.75" customHeight="1">
      <c r="A26" s="441" t="s">
        <v>496</v>
      </c>
      <c r="B26" s="451">
        <v>2917</v>
      </c>
      <c r="C26" s="451">
        <v>1239</v>
      </c>
      <c r="D26" s="451">
        <v>478</v>
      </c>
      <c r="E26" s="451">
        <v>1050</v>
      </c>
      <c r="F26" s="451">
        <v>1239</v>
      </c>
      <c r="G26" s="451">
        <v>1231</v>
      </c>
      <c r="H26" s="451" t="s">
        <v>193</v>
      </c>
      <c r="I26" s="451" t="s">
        <v>193</v>
      </c>
      <c r="J26" s="451">
        <v>207</v>
      </c>
      <c r="K26" s="451">
        <v>271</v>
      </c>
      <c r="L26" s="451" t="s">
        <v>193</v>
      </c>
      <c r="M26" s="451">
        <v>4</v>
      </c>
      <c r="N26" s="451">
        <v>72</v>
      </c>
      <c r="O26" s="451">
        <v>381</v>
      </c>
      <c r="P26" s="451">
        <v>9</v>
      </c>
      <c r="Q26" s="451">
        <v>25</v>
      </c>
      <c r="R26" s="451">
        <v>25</v>
      </c>
      <c r="S26" s="451">
        <v>58</v>
      </c>
      <c r="T26" s="451">
        <v>114</v>
      </c>
      <c r="U26" s="451">
        <v>46</v>
      </c>
      <c r="V26" s="451">
        <v>113</v>
      </c>
      <c r="W26" s="451">
        <v>4</v>
      </c>
      <c r="X26" s="451">
        <v>182</v>
      </c>
      <c r="Y26" s="451">
        <v>17</v>
      </c>
      <c r="Z26" s="451">
        <v>150</v>
      </c>
    </row>
    <row r="27" spans="1:26" ht="15.75" customHeight="1">
      <c r="A27" s="441" t="s">
        <v>454</v>
      </c>
      <c r="B27" s="451">
        <v>1409</v>
      </c>
      <c r="C27" s="451">
        <v>929</v>
      </c>
      <c r="D27" s="451">
        <v>68</v>
      </c>
      <c r="E27" s="451">
        <v>324</v>
      </c>
      <c r="F27" s="451">
        <v>929</v>
      </c>
      <c r="G27" s="451">
        <v>926</v>
      </c>
      <c r="H27" s="451" t="s">
        <v>193</v>
      </c>
      <c r="I27" s="451" t="s">
        <v>193</v>
      </c>
      <c r="J27" s="451">
        <v>23</v>
      </c>
      <c r="K27" s="451">
        <v>45</v>
      </c>
      <c r="L27" s="451" t="s">
        <v>193</v>
      </c>
      <c r="M27" s="451">
        <v>2</v>
      </c>
      <c r="N27" s="451">
        <v>9</v>
      </c>
      <c r="O27" s="451">
        <v>149</v>
      </c>
      <c r="P27" s="451">
        <v>2</v>
      </c>
      <c r="Q27" s="451">
        <v>19</v>
      </c>
      <c r="R27" s="451">
        <v>14</v>
      </c>
      <c r="S27" s="451">
        <v>14</v>
      </c>
      <c r="T27" s="451">
        <v>29</v>
      </c>
      <c r="U27" s="451">
        <v>11</v>
      </c>
      <c r="V27" s="451">
        <v>24</v>
      </c>
      <c r="W27" s="451" t="s">
        <v>193</v>
      </c>
      <c r="X27" s="451">
        <v>49</v>
      </c>
      <c r="Y27" s="451">
        <v>2</v>
      </c>
      <c r="Z27" s="451">
        <v>88</v>
      </c>
    </row>
    <row r="28" spans="1:26" s="467" customFormat="1" ht="15.75" customHeight="1">
      <c r="A28" s="441" t="s">
        <v>497</v>
      </c>
      <c r="B28" s="451">
        <v>17870</v>
      </c>
      <c r="C28" s="451">
        <v>2636</v>
      </c>
      <c r="D28" s="451">
        <v>6559</v>
      </c>
      <c r="E28" s="451">
        <v>8076</v>
      </c>
      <c r="F28" s="451">
        <v>2635</v>
      </c>
      <c r="G28" s="451">
        <v>2581</v>
      </c>
      <c r="H28" s="451">
        <v>1</v>
      </c>
      <c r="I28" s="451">
        <v>12</v>
      </c>
      <c r="J28" s="451">
        <v>2242</v>
      </c>
      <c r="K28" s="451">
        <v>4305</v>
      </c>
      <c r="L28" s="451">
        <v>66</v>
      </c>
      <c r="M28" s="451">
        <v>169</v>
      </c>
      <c r="N28" s="451">
        <v>1287</v>
      </c>
      <c r="O28" s="451">
        <v>2256</v>
      </c>
      <c r="P28" s="451">
        <v>206</v>
      </c>
      <c r="Q28" s="451">
        <v>126</v>
      </c>
      <c r="R28" s="451">
        <v>274</v>
      </c>
      <c r="S28" s="451">
        <v>350</v>
      </c>
      <c r="T28" s="451">
        <v>417</v>
      </c>
      <c r="U28" s="451">
        <v>402</v>
      </c>
      <c r="V28" s="451">
        <v>630</v>
      </c>
      <c r="W28" s="451">
        <v>235</v>
      </c>
      <c r="X28" s="451">
        <v>973</v>
      </c>
      <c r="Y28" s="451">
        <v>685</v>
      </c>
      <c r="Z28" s="451">
        <v>599</v>
      </c>
    </row>
    <row r="29" spans="1:26" ht="15.75" customHeight="1">
      <c r="A29" s="441" t="s">
        <v>481</v>
      </c>
      <c r="B29" s="451">
        <v>193</v>
      </c>
      <c r="C29" s="451">
        <v>1</v>
      </c>
      <c r="D29" s="451">
        <v>92</v>
      </c>
      <c r="E29" s="451">
        <v>86</v>
      </c>
      <c r="F29" s="451">
        <v>1</v>
      </c>
      <c r="G29" s="451" t="s">
        <v>193</v>
      </c>
      <c r="H29" s="451" t="s">
        <v>193</v>
      </c>
      <c r="I29" s="451" t="s">
        <v>193</v>
      </c>
      <c r="J29" s="451">
        <v>18</v>
      </c>
      <c r="K29" s="451">
        <v>74</v>
      </c>
      <c r="L29" s="451">
        <v>1</v>
      </c>
      <c r="M29" s="451">
        <v>1</v>
      </c>
      <c r="N29" s="451">
        <v>5</v>
      </c>
      <c r="O29" s="451">
        <v>42</v>
      </c>
      <c r="P29" s="451">
        <v>2</v>
      </c>
      <c r="Q29" s="451" t="s">
        <v>193</v>
      </c>
      <c r="R29" s="451" t="s">
        <v>193</v>
      </c>
      <c r="S29" s="451">
        <v>12</v>
      </c>
      <c r="T29" s="451">
        <v>6</v>
      </c>
      <c r="U29" s="451">
        <v>1</v>
      </c>
      <c r="V29" s="451">
        <v>6</v>
      </c>
      <c r="W29" s="451">
        <v>3</v>
      </c>
      <c r="X29" s="451">
        <v>6</v>
      </c>
      <c r="Y29" s="451">
        <v>1</v>
      </c>
      <c r="Z29" s="451">
        <v>14</v>
      </c>
    </row>
    <row r="30" spans="1:26" ht="15.75" customHeight="1">
      <c r="A30" s="441" t="s">
        <v>482</v>
      </c>
      <c r="B30" s="451">
        <v>914</v>
      </c>
      <c r="C30" s="451">
        <v>28</v>
      </c>
      <c r="D30" s="451">
        <v>404</v>
      </c>
      <c r="E30" s="451">
        <v>451</v>
      </c>
      <c r="F30" s="451">
        <v>28</v>
      </c>
      <c r="G30" s="451">
        <v>26</v>
      </c>
      <c r="H30" s="451" t="s">
        <v>193</v>
      </c>
      <c r="I30" s="451" t="s">
        <v>193</v>
      </c>
      <c r="J30" s="451">
        <v>69</v>
      </c>
      <c r="K30" s="451">
        <v>335</v>
      </c>
      <c r="L30" s="451">
        <v>1</v>
      </c>
      <c r="M30" s="451">
        <v>11</v>
      </c>
      <c r="N30" s="451">
        <v>45</v>
      </c>
      <c r="O30" s="451">
        <v>130</v>
      </c>
      <c r="P30" s="451">
        <v>5</v>
      </c>
      <c r="Q30" s="451">
        <v>7</v>
      </c>
      <c r="R30" s="451">
        <v>14</v>
      </c>
      <c r="S30" s="451">
        <v>45</v>
      </c>
      <c r="T30" s="451">
        <v>30</v>
      </c>
      <c r="U30" s="451">
        <v>9</v>
      </c>
      <c r="V30" s="451">
        <v>54</v>
      </c>
      <c r="W30" s="451">
        <v>11</v>
      </c>
      <c r="X30" s="451">
        <v>46</v>
      </c>
      <c r="Y30" s="451">
        <v>43</v>
      </c>
      <c r="Z30" s="451">
        <v>31</v>
      </c>
    </row>
    <row r="31" spans="1:26" ht="15.75" customHeight="1">
      <c r="A31" s="441" t="s">
        <v>483</v>
      </c>
      <c r="B31" s="451">
        <v>1223</v>
      </c>
      <c r="C31" s="451">
        <v>50</v>
      </c>
      <c r="D31" s="451">
        <v>558</v>
      </c>
      <c r="E31" s="451">
        <v>571</v>
      </c>
      <c r="F31" s="451">
        <v>50</v>
      </c>
      <c r="G31" s="451">
        <v>48</v>
      </c>
      <c r="H31" s="451" t="s">
        <v>193</v>
      </c>
      <c r="I31" s="451" t="s">
        <v>193</v>
      </c>
      <c r="J31" s="451">
        <v>175</v>
      </c>
      <c r="K31" s="451">
        <v>383</v>
      </c>
      <c r="L31" s="451">
        <v>6</v>
      </c>
      <c r="M31" s="451">
        <v>10</v>
      </c>
      <c r="N31" s="451">
        <v>87</v>
      </c>
      <c r="O31" s="451">
        <v>178</v>
      </c>
      <c r="P31" s="451">
        <v>12</v>
      </c>
      <c r="Q31" s="451">
        <v>10</v>
      </c>
      <c r="R31" s="451">
        <v>10</v>
      </c>
      <c r="S31" s="451">
        <v>35</v>
      </c>
      <c r="T31" s="451">
        <v>34</v>
      </c>
      <c r="U31" s="451">
        <v>14</v>
      </c>
      <c r="V31" s="451">
        <v>66</v>
      </c>
      <c r="W31" s="451">
        <v>27</v>
      </c>
      <c r="X31" s="451">
        <v>56</v>
      </c>
      <c r="Y31" s="451">
        <v>26</v>
      </c>
      <c r="Z31" s="451">
        <v>44</v>
      </c>
    </row>
    <row r="32" spans="1:26" ht="15.75" customHeight="1">
      <c r="A32" s="441" t="s">
        <v>484</v>
      </c>
      <c r="B32" s="451">
        <v>1470</v>
      </c>
      <c r="C32" s="451">
        <v>52</v>
      </c>
      <c r="D32" s="451">
        <v>668</v>
      </c>
      <c r="E32" s="451">
        <v>711</v>
      </c>
      <c r="F32" s="451">
        <v>51</v>
      </c>
      <c r="G32" s="451">
        <v>49</v>
      </c>
      <c r="H32" s="451">
        <v>1</v>
      </c>
      <c r="I32" s="451">
        <v>1</v>
      </c>
      <c r="J32" s="451">
        <v>196</v>
      </c>
      <c r="K32" s="451">
        <v>471</v>
      </c>
      <c r="L32" s="451">
        <v>7</v>
      </c>
      <c r="M32" s="451">
        <v>27</v>
      </c>
      <c r="N32" s="451">
        <v>111</v>
      </c>
      <c r="O32" s="451">
        <v>222</v>
      </c>
      <c r="P32" s="451">
        <v>16</v>
      </c>
      <c r="Q32" s="451">
        <v>14</v>
      </c>
      <c r="R32" s="451">
        <v>23</v>
      </c>
      <c r="S32" s="451">
        <v>25</v>
      </c>
      <c r="T32" s="451">
        <v>45</v>
      </c>
      <c r="U32" s="451">
        <v>17</v>
      </c>
      <c r="V32" s="451">
        <v>66</v>
      </c>
      <c r="W32" s="451">
        <v>13</v>
      </c>
      <c r="X32" s="451">
        <v>72</v>
      </c>
      <c r="Y32" s="451">
        <v>53</v>
      </c>
      <c r="Z32" s="451">
        <v>39</v>
      </c>
    </row>
    <row r="33" spans="1:26" ht="15.75" customHeight="1">
      <c r="A33" s="441" t="s">
        <v>485</v>
      </c>
      <c r="B33" s="451">
        <v>1699</v>
      </c>
      <c r="C33" s="451">
        <v>58</v>
      </c>
      <c r="D33" s="451">
        <v>795</v>
      </c>
      <c r="E33" s="451">
        <v>790</v>
      </c>
      <c r="F33" s="451">
        <v>58</v>
      </c>
      <c r="G33" s="451">
        <v>56</v>
      </c>
      <c r="H33" s="451" t="s">
        <v>193</v>
      </c>
      <c r="I33" s="451">
        <v>1</v>
      </c>
      <c r="J33" s="451">
        <v>217</v>
      </c>
      <c r="K33" s="451">
        <v>577</v>
      </c>
      <c r="L33" s="451">
        <v>8</v>
      </c>
      <c r="M33" s="451">
        <v>23</v>
      </c>
      <c r="N33" s="451">
        <v>140</v>
      </c>
      <c r="O33" s="451">
        <v>225</v>
      </c>
      <c r="P33" s="451">
        <v>12</v>
      </c>
      <c r="Q33" s="451">
        <v>12</v>
      </c>
      <c r="R33" s="451">
        <v>24</v>
      </c>
      <c r="S33" s="451">
        <v>32</v>
      </c>
      <c r="T33" s="451">
        <v>39</v>
      </c>
      <c r="U33" s="451">
        <v>37</v>
      </c>
      <c r="V33" s="451">
        <v>65</v>
      </c>
      <c r="W33" s="451">
        <v>27</v>
      </c>
      <c r="X33" s="451">
        <v>71</v>
      </c>
      <c r="Y33" s="451">
        <v>75</v>
      </c>
      <c r="Z33" s="451">
        <v>56</v>
      </c>
    </row>
    <row r="34" spans="1:26" ht="15.75" customHeight="1">
      <c r="A34" s="441" t="s">
        <v>486</v>
      </c>
      <c r="B34" s="451">
        <v>1688</v>
      </c>
      <c r="C34" s="451">
        <v>59</v>
      </c>
      <c r="D34" s="451">
        <v>737</v>
      </c>
      <c r="E34" s="451">
        <v>841</v>
      </c>
      <c r="F34" s="451">
        <v>59</v>
      </c>
      <c r="G34" s="451">
        <v>55</v>
      </c>
      <c r="H34" s="451" t="s">
        <v>193</v>
      </c>
      <c r="I34" s="451">
        <v>2</v>
      </c>
      <c r="J34" s="451">
        <v>190</v>
      </c>
      <c r="K34" s="451">
        <v>545</v>
      </c>
      <c r="L34" s="451">
        <v>10</v>
      </c>
      <c r="M34" s="451">
        <v>23</v>
      </c>
      <c r="N34" s="451">
        <v>166</v>
      </c>
      <c r="O34" s="451">
        <v>211</v>
      </c>
      <c r="P34" s="451">
        <v>23</v>
      </c>
      <c r="Q34" s="451">
        <v>3</v>
      </c>
      <c r="R34" s="451">
        <v>32</v>
      </c>
      <c r="S34" s="451">
        <v>27</v>
      </c>
      <c r="T34" s="451">
        <v>48</v>
      </c>
      <c r="U34" s="451">
        <v>50</v>
      </c>
      <c r="V34" s="451">
        <v>70</v>
      </c>
      <c r="W34" s="451">
        <v>27</v>
      </c>
      <c r="X34" s="451">
        <v>80</v>
      </c>
      <c r="Y34" s="451">
        <v>71</v>
      </c>
      <c r="Z34" s="451">
        <v>51</v>
      </c>
    </row>
    <row r="35" spans="1:26" ht="15.75" customHeight="1">
      <c r="A35" s="441" t="s">
        <v>487</v>
      </c>
      <c r="B35" s="451">
        <v>1728</v>
      </c>
      <c r="C35" s="451">
        <v>103</v>
      </c>
      <c r="D35" s="451">
        <v>701</v>
      </c>
      <c r="E35" s="451">
        <v>868</v>
      </c>
      <c r="F35" s="451">
        <v>103</v>
      </c>
      <c r="G35" s="451">
        <v>99</v>
      </c>
      <c r="H35" s="451" t="s">
        <v>193</v>
      </c>
      <c r="I35" s="451" t="s">
        <v>193</v>
      </c>
      <c r="J35" s="451">
        <v>176</v>
      </c>
      <c r="K35" s="451">
        <v>525</v>
      </c>
      <c r="L35" s="451">
        <v>10</v>
      </c>
      <c r="M35" s="451">
        <v>26</v>
      </c>
      <c r="N35" s="451">
        <v>148</v>
      </c>
      <c r="O35" s="451">
        <v>210</v>
      </c>
      <c r="P35" s="451">
        <v>29</v>
      </c>
      <c r="Q35" s="451">
        <v>7</v>
      </c>
      <c r="R35" s="451">
        <v>28</v>
      </c>
      <c r="S35" s="451">
        <v>27</v>
      </c>
      <c r="T35" s="451">
        <v>37</v>
      </c>
      <c r="U35" s="451">
        <v>68</v>
      </c>
      <c r="V35" s="451">
        <v>55</v>
      </c>
      <c r="W35" s="451">
        <v>43</v>
      </c>
      <c r="X35" s="451">
        <v>84</v>
      </c>
      <c r="Y35" s="451">
        <v>96</v>
      </c>
      <c r="Z35" s="451">
        <v>56</v>
      </c>
    </row>
    <row r="36" spans="1:26" ht="15.75" customHeight="1">
      <c r="A36" s="441" t="s">
        <v>488</v>
      </c>
      <c r="B36" s="451">
        <v>1894</v>
      </c>
      <c r="C36" s="451">
        <v>168</v>
      </c>
      <c r="D36" s="451">
        <v>701</v>
      </c>
      <c r="E36" s="451">
        <v>973</v>
      </c>
      <c r="F36" s="451">
        <v>168</v>
      </c>
      <c r="G36" s="451">
        <v>164</v>
      </c>
      <c r="H36" s="451" t="s">
        <v>193</v>
      </c>
      <c r="I36" s="451" t="s">
        <v>193</v>
      </c>
      <c r="J36" s="451">
        <v>257</v>
      </c>
      <c r="K36" s="451">
        <v>444</v>
      </c>
      <c r="L36" s="451">
        <v>6</v>
      </c>
      <c r="M36" s="451">
        <v>17</v>
      </c>
      <c r="N36" s="451">
        <v>178</v>
      </c>
      <c r="O36" s="451">
        <v>224</v>
      </c>
      <c r="P36" s="451">
        <v>41</v>
      </c>
      <c r="Q36" s="451">
        <v>11</v>
      </c>
      <c r="R36" s="451">
        <v>39</v>
      </c>
      <c r="S36" s="451">
        <v>34</v>
      </c>
      <c r="T36" s="451">
        <v>39</v>
      </c>
      <c r="U36" s="451">
        <v>65</v>
      </c>
      <c r="V36" s="451">
        <v>46</v>
      </c>
      <c r="W36" s="451">
        <v>42</v>
      </c>
      <c r="X36" s="451">
        <v>96</v>
      </c>
      <c r="Y36" s="451">
        <v>135</v>
      </c>
      <c r="Z36" s="451">
        <v>52</v>
      </c>
    </row>
    <row r="37" spans="1:26" ht="15.75" customHeight="1">
      <c r="A37" s="441" t="s">
        <v>489</v>
      </c>
      <c r="B37" s="451">
        <v>2311</v>
      </c>
      <c r="C37" s="451">
        <v>310</v>
      </c>
      <c r="D37" s="451">
        <v>880</v>
      </c>
      <c r="E37" s="451">
        <v>1063</v>
      </c>
      <c r="F37" s="451">
        <v>310</v>
      </c>
      <c r="G37" s="451">
        <v>299</v>
      </c>
      <c r="H37" s="451" t="s">
        <v>193</v>
      </c>
      <c r="I37" s="451">
        <v>7</v>
      </c>
      <c r="J37" s="451">
        <v>387</v>
      </c>
      <c r="K37" s="451">
        <v>486</v>
      </c>
      <c r="L37" s="451">
        <v>12</v>
      </c>
      <c r="M37" s="451">
        <v>18</v>
      </c>
      <c r="N37" s="451">
        <v>163</v>
      </c>
      <c r="O37" s="451">
        <v>266</v>
      </c>
      <c r="P37" s="451">
        <v>41</v>
      </c>
      <c r="Q37" s="451">
        <v>15</v>
      </c>
      <c r="R37" s="451">
        <v>43</v>
      </c>
      <c r="S37" s="451">
        <v>41</v>
      </c>
      <c r="T37" s="451">
        <v>35</v>
      </c>
      <c r="U37" s="451">
        <v>54</v>
      </c>
      <c r="V37" s="451">
        <v>65</v>
      </c>
      <c r="W37" s="451">
        <v>25</v>
      </c>
      <c r="X37" s="451">
        <v>144</v>
      </c>
      <c r="Y37" s="451">
        <v>141</v>
      </c>
      <c r="Z37" s="451">
        <v>58</v>
      </c>
    </row>
    <row r="38" spans="1:26" ht="15.75" customHeight="1">
      <c r="A38" s="441" t="s">
        <v>490</v>
      </c>
      <c r="B38" s="451">
        <v>2005</v>
      </c>
      <c r="C38" s="451">
        <v>444</v>
      </c>
      <c r="D38" s="451">
        <v>633</v>
      </c>
      <c r="E38" s="451">
        <v>869</v>
      </c>
      <c r="F38" s="451">
        <v>444</v>
      </c>
      <c r="G38" s="451">
        <v>432</v>
      </c>
      <c r="H38" s="451" t="s">
        <v>193</v>
      </c>
      <c r="I38" s="451">
        <v>1</v>
      </c>
      <c r="J38" s="451">
        <v>363</v>
      </c>
      <c r="K38" s="451">
        <v>269</v>
      </c>
      <c r="L38" s="451">
        <v>5</v>
      </c>
      <c r="M38" s="451">
        <v>8</v>
      </c>
      <c r="N38" s="451">
        <v>171</v>
      </c>
      <c r="O38" s="451">
        <v>236</v>
      </c>
      <c r="P38" s="451">
        <v>20</v>
      </c>
      <c r="Q38" s="451">
        <v>20</v>
      </c>
      <c r="R38" s="451">
        <v>27</v>
      </c>
      <c r="S38" s="451">
        <v>41</v>
      </c>
      <c r="T38" s="451">
        <v>39</v>
      </c>
      <c r="U38" s="451">
        <v>42</v>
      </c>
      <c r="V38" s="451">
        <v>62</v>
      </c>
      <c r="W38" s="451">
        <v>15</v>
      </c>
      <c r="X38" s="451">
        <v>151</v>
      </c>
      <c r="Y38" s="451">
        <v>32</v>
      </c>
      <c r="Z38" s="451">
        <v>59</v>
      </c>
    </row>
    <row r="39" spans="1:26" ht="15.75" customHeight="1">
      <c r="A39" s="441" t="s">
        <v>491</v>
      </c>
      <c r="B39" s="451">
        <v>1119</v>
      </c>
      <c r="C39" s="451">
        <v>364</v>
      </c>
      <c r="D39" s="451">
        <v>263</v>
      </c>
      <c r="E39" s="451">
        <v>439</v>
      </c>
      <c r="F39" s="451">
        <v>364</v>
      </c>
      <c r="G39" s="451">
        <v>359</v>
      </c>
      <c r="H39" s="451" t="s">
        <v>193</v>
      </c>
      <c r="I39" s="451" t="s">
        <v>193</v>
      </c>
      <c r="J39" s="451">
        <v>139</v>
      </c>
      <c r="K39" s="451">
        <v>124</v>
      </c>
      <c r="L39" s="451" t="s">
        <v>193</v>
      </c>
      <c r="M39" s="451">
        <v>3</v>
      </c>
      <c r="N39" s="451">
        <v>51</v>
      </c>
      <c r="O39" s="451">
        <v>129</v>
      </c>
      <c r="P39" s="451">
        <v>3</v>
      </c>
      <c r="Q39" s="451">
        <v>8</v>
      </c>
      <c r="R39" s="451">
        <v>16</v>
      </c>
      <c r="S39" s="451">
        <v>18</v>
      </c>
      <c r="T39" s="451">
        <v>36</v>
      </c>
      <c r="U39" s="451">
        <v>26</v>
      </c>
      <c r="V39" s="451">
        <v>49</v>
      </c>
      <c r="W39" s="451">
        <v>2</v>
      </c>
      <c r="X39" s="451">
        <v>93</v>
      </c>
      <c r="Y39" s="451">
        <v>5</v>
      </c>
      <c r="Z39" s="451">
        <v>53</v>
      </c>
    </row>
    <row r="40" spans="1:26" ht="15.75" customHeight="1">
      <c r="A40" s="441" t="s">
        <v>492</v>
      </c>
      <c r="B40" s="451">
        <v>711</v>
      </c>
      <c r="C40" s="451">
        <v>376</v>
      </c>
      <c r="D40" s="451">
        <v>76</v>
      </c>
      <c r="E40" s="451">
        <v>227</v>
      </c>
      <c r="F40" s="451">
        <v>376</v>
      </c>
      <c r="G40" s="451">
        <v>373</v>
      </c>
      <c r="H40" s="451" t="s">
        <v>193</v>
      </c>
      <c r="I40" s="451" t="s">
        <v>193</v>
      </c>
      <c r="J40" s="451">
        <v>38</v>
      </c>
      <c r="K40" s="451">
        <v>38</v>
      </c>
      <c r="L40" s="451" t="s">
        <v>193</v>
      </c>
      <c r="M40" s="451">
        <v>1</v>
      </c>
      <c r="N40" s="451">
        <v>16</v>
      </c>
      <c r="O40" s="451">
        <v>101</v>
      </c>
      <c r="P40" s="451">
        <v>1</v>
      </c>
      <c r="Q40" s="451">
        <v>7</v>
      </c>
      <c r="R40" s="451">
        <v>7</v>
      </c>
      <c r="S40" s="451">
        <v>8</v>
      </c>
      <c r="T40" s="451">
        <v>17</v>
      </c>
      <c r="U40" s="451">
        <v>12</v>
      </c>
      <c r="V40" s="451">
        <v>10</v>
      </c>
      <c r="W40" s="451" t="s">
        <v>193</v>
      </c>
      <c r="X40" s="451">
        <v>41</v>
      </c>
      <c r="Y40" s="451">
        <v>6</v>
      </c>
      <c r="Z40" s="451">
        <v>32</v>
      </c>
    </row>
    <row r="41" spans="1:26" ht="15.75" customHeight="1">
      <c r="A41" s="441" t="s">
        <v>493</v>
      </c>
      <c r="B41" s="451">
        <v>551</v>
      </c>
      <c r="C41" s="451">
        <v>364</v>
      </c>
      <c r="D41" s="451">
        <v>33</v>
      </c>
      <c r="E41" s="451">
        <v>121</v>
      </c>
      <c r="F41" s="451">
        <v>364</v>
      </c>
      <c r="G41" s="451">
        <v>362</v>
      </c>
      <c r="H41" s="451" t="s">
        <v>193</v>
      </c>
      <c r="I41" s="451" t="s">
        <v>193</v>
      </c>
      <c r="J41" s="451">
        <v>11</v>
      </c>
      <c r="K41" s="451">
        <v>22</v>
      </c>
      <c r="L41" s="451" t="s">
        <v>193</v>
      </c>
      <c r="M41" s="451" t="s">
        <v>193</v>
      </c>
      <c r="N41" s="451">
        <v>3</v>
      </c>
      <c r="O41" s="451">
        <v>54</v>
      </c>
      <c r="P41" s="451">
        <v>1</v>
      </c>
      <c r="Q41" s="451">
        <v>7</v>
      </c>
      <c r="R41" s="451">
        <v>6</v>
      </c>
      <c r="S41" s="451">
        <v>2</v>
      </c>
      <c r="T41" s="451">
        <v>7</v>
      </c>
      <c r="U41" s="451">
        <v>4</v>
      </c>
      <c r="V41" s="451">
        <v>10</v>
      </c>
      <c r="W41" s="451" t="s">
        <v>193</v>
      </c>
      <c r="X41" s="451">
        <v>26</v>
      </c>
      <c r="Y41" s="451">
        <v>1</v>
      </c>
      <c r="Z41" s="451">
        <v>33</v>
      </c>
    </row>
    <row r="42" spans="1:26" ht="15.75" customHeight="1">
      <c r="A42" s="441" t="s">
        <v>494</v>
      </c>
      <c r="B42" s="451">
        <v>292</v>
      </c>
      <c r="C42" s="451">
        <v>212</v>
      </c>
      <c r="D42" s="451">
        <v>15</v>
      </c>
      <c r="E42" s="451">
        <v>49</v>
      </c>
      <c r="F42" s="451">
        <v>212</v>
      </c>
      <c r="G42" s="451">
        <v>212</v>
      </c>
      <c r="H42" s="451" t="s">
        <v>193</v>
      </c>
      <c r="I42" s="451" t="s">
        <v>193</v>
      </c>
      <c r="J42" s="451">
        <v>6</v>
      </c>
      <c r="K42" s="451">
        <v>9</v>
      </c>
      <c r="L42" s="451" t="s">
        <v>193</v>
      </c>
      <c r="M42" s="451">
        <v>1</v>
      </c>
      <c r="N42" s="451">
        <v>3</v>
      </c>
      <c r="O42" s="451">
        <v>20</v>
      </c>
      <c r="P42" s="451" t="s">
        <v>193</v>
      </c>
      <c r="Q42" s="451">
        <v>5</v>
      </c>
      <c r="R42" s="451">
        <v>4</v>
      </c>
      <c r="S42" s="451">
        <v>3</v>
      </c>
      <c r="T42" s="451">
        <v>1</v>
      </c>
      <c r="U42" s="451">
        <v>2</v>
      </c>
      <c r="V42" s="451">
        <v>4</v>
      </c>
      <c r="W42" s="451" t="s">
        <v>193</v>
      </c>
      <c r="X42" s="451">
        <v>6</v>
      </c>
      <c r="Y42" s="451" t="s">
        <v>193</v>
      </c>
      <c r="Z42" s="451">
        <v>16</v>
      </c>
    </row>
    <row r="43" spans="1:26" ht="15.75" customHeight="1">
      <c r="A43" s="441" t="s">
        <v>495</v>
      </c>
      <c r="B43" s="451">
        <v>72</v>
      </c>
      <c r="C43" s="451">
        <v>47</v>
      </c>
      <c r="D43" s="451">
        <v>3</v>
      </c>
      <c r="E43" s="451">
        <v>17</v>
      </c>
      <c r="F43" s="451">
        <v>47</v>
      </c>
      <c r="G43" s="451">
        <v>47</v>
      </c>
      <c r="H43" s="451" t="s">
        <v>193</v>
      </c>
      <c r="I43" s="451" t="s">
        <v>193</v>
      </c>
      <c r="J43" s="451" t="s">
        <v>193</v>
      </c>
      <c r="K43" s="451">
        <v>3</v>
      </c>
      <c r="L43" s="451" t="s">
        <v>193</v>
      </c>
      <c r="M43" s="451" t="s">
        <v>193</v>
      </c>
      <c r="N43" s="451" t="s">
        <v>193</v>
      </c>
      <c r="O43" s="451">
        <v>8</v>
      </c>
      <c r="P43" s="451" t="s">
        <v>193</v>
      </c>
      <c r="Q43" s="451" t="s">
        <v>193</v>
      </c>
      <c r="R43" s="451">
        <v>1</v>
      </c>
      <c r="S43" s="451" t="s">
        <v>193</v>
      </c>
      <c r="T43" s="451">
        <v>4</v>
      </c>
      <c r="U43" s="451">
        <v>1</v>
      </c>
      <c r="V43" s="451">
        <v>2</v>
      </c>
      <c r="W43" s="451" t="s">
        <v>193</v>
      </c>
      <c r="X43" s="451">
        <v>1</v>
      </c>
      <c r="Y43" s="451" t="s">
        <v>193</v>
      </c>
      <c r="Z43" s="451">
        <v>5</v>
      </c>
    </row>
    <row r="44" spans="1:26" ht="15.75" customHeight="1">
      <c r="A44" s="441" t="s">
        <v>316</v>
      </c>
      <c r="B44" s="451">
        <v>49.284778959100002</v>
      </c>
      <c r="C44" s="451"/>
      <c r="D44" s="451"/>
      <c r="E44" s="451"/>
      <c r="F44" s="451">
        <v>64.261669829200002</v>
      </c>
      <c r="G44" s="451">
        <v>64.477140643200002</v>
      </c>
      <c r="H44" s="451">
        <v>33.5</v>
      </c>
      <c r="I44" s="451">
        <v>52.25</v>
      </c>
      <c r="J44" s="451">
        <v>48.819803746700003</v>
      </c>
      <c r="K44" s="451">
        <v>43.302322880399998</v>
      </c>
      <c r="L44" s="451">
        <v>44.8484848485</v>
      </c>
      <c r="M44" s="451">
        <v>43.1272189349</v>
      </c>
      <c r="N44" s="451">
        <v>47.333721833699997</v>
      </c>
      <c r="O44" s="451">
        <v>47.681737588700003</v>
      </c>
      <c r="P44" s="451">
        <v>48.291262135899998</v>
      </c>
      <c r="Q44" s="451">
        <v>51.507936507899998</v>
      </c>
      <c r="R44" s="451">
        <v>49.496350364999998</v>
      </c>
      <c r="S44" s="451">
        <v>44.317142857100002</v>
      </c>
      <c r="T44" s="451">
        <v>46.859712230200003</v>
      </c>
      <c r="U44" s="451">
        <v>50.293532338299997</v>
      </c>
      <c r="V44" s="451">
        <v>45.495238095200001</v>
      </c>
      <c r="W44" s="451">
        <v>44.163829787200001</v>
      </c>
      <c r="X44" s="451">
        <v>51.057040082199997</v>
      </c>
      <c r="Y44" s="451">
        <v>46.422627737200003</v>
      </c>
      <c r="Z44" s="451">
        <v>50.6402337229</v>
      </c>
    </row>
    <row r="45" spans="1:26" ht="15.75" customHeight="1">
      <c r="A45" s="441" t="s">
        <v>452</v>
      </c>
      <c r="B45" s="451">
        <v>2745</v>
      </c>
      <c r="C45" s="451">
        <v>1363</v>
      </c>
      <c r="D45" s="451">
        <v>390</v>
      </c>
      <c r="E45" s="451">
        <v>853</v>
      </c>
      <c r="F45" s="451">
        <v>1363</v>
      </c>
      <c r="G45" s="451">
        <v>1353</v>
      </c>
      <c r="H45" s="451" t="s">
        <v>193</v>
      </c>
      <c r="I45" s="451" t="s">
        <v>193</v>
      </c>
      <c r="J45" s="451">
        <v>194</v>
      </c>
      <c r="K45" s="451">
        <v>196</v>
      </c>
      <c r="L45" s="451" t="s">
        <v>193</v>
      </c>
      <c r="M45" s="451">
        <v>5</v>
      </c>
      <c r="N45" s="451">
        <v>73</v>
      </c>
      <c r="O45" s="451">
        <v>312</v>
      </c>
      <c r="P45" s="451">
        <v>5</v>
      </c>
      <c r="Q45" s="451">
        <v>27</v>
      </c>
      <c r="R45" s="451">
        <v>34</v>
      </c>
      <c r="S45" s="451">
        <v>31</v>
      </c>
      <c r="T45" s="451">
        <v>65</v>
      </c>
      <c r="U45" s="451">
        <v>45</v>
      </c>
      <c r="V45" s="451">
        <v>75</v>
      </c>
      <c r="W45" s="451">
        <v>2</v>
      </c>
      <c r="X45" s="451">
        <v>167</v>
      </c>
      <c r="Y45" s="451">
        <v>12</v>
      </c>
      <c r="Z45" s="451">
        <v>139</v>
      </c>
    </row>
    <row r="46" spans="1:26" ht="15.75" customHeight="1">
      <c r="A46" s="441" t="s">
        <v>496</v>
      </c>
      <c r="B46" s="451">
        <v>1830</v>
      </c>
      <c r="C46" s="451">
        <v>740</v>
      </c>
      <c r="D46" s="451">
        <v>339</v>
      </c>
      <c r="E46" s="451">
        <v>666</v>
      </c>
      <c r="F46" s="451">
        <v>740</v>
      </c>
      <c r="G46" s="451">
        <v>732</v>
      </c>
      <c r="H46" s="451" t="s">
        <v>193</v>
      </c>
      <c r="I46" s="451" t="s">
        <v>193</v>
      </c>
      <c r="J46" s="451">
        <v>177</v>
      </c>
      <c r="K46" s="451">
        <v>162</v>
      </c>
      <c r="L46" s="451" t="s">
        <v>193</v>
      </c>
      <c r="M46" s="451">
        <v>4</v>
      </c>
      <c r="N46" s="451">
        <v>67</v>
      </c>
      <c r="O46" s="451">
        <v>230</v>
      </c>
      <c r="P46" s="451">
        <v>4</v>
      </c>
      <c r="Q46" s="451">
        <v>15</v>
      </c>
      <c r="R46" s="451">
        <v>23</v>
      </c>
      <c r="S46" s="451">
        <v>26</v>
      </c>
      <c r="T46" s="451">
        <v>53</v>
      </c>
      <c r="U46" s="451">
        <v>38</v>
      </c>
      <c r="V46" s="451">
        <v>59</v>
      </c>
      <c r="W46" s="451">
        <v>2</v>
      </c>
      <c r="X46" s="451">
        <v>134</v>
      </c>
      <c r="Y46" s="451">
        <v>11</v>
      </c>
      <c r="Z46" s="451">
        <v>85</v>
      </c>
    </row>
    <row r="47" spans="1:26" ht="15.75" customHeight="1">
      <c r="A47" s="441" t="s">
        <v>454</v>
      </c>
      <c r="B47" s="451">
        <v>915</v>
      </c>
      <c r="C47" s="451">
        <v>623</v>
      </c>
      <c r="D47" s="451">
        <v>51</v>
      </c>
      <c r="E47" s="451">
        <v>187</v>
      </c>
      <c r="F47" s="451">
        <v>623</v>
      </c>
      <c r="G47" s="451">
        <v>621</v>
      </c>
      <c r="H47" s="451" t="s">
        <v>193</v>
      </c>
      <c r="I47" s="451" t="s">
        <v>193</v>
      </c>
      <c r="J47" s="451">
        <v>17</v>
      </c>
      <c r="K47" s="451">
        <v>34</v>
      </c>
      <c r="L47" s="451" t="s">
        <v>193</v>
      </c>
      <c r="M47" s="451">
        <v>1</v>
      </c>
      <c r="N47" s="451">
        <v>6</v>
      </c>
      <c r="O47" s="451">
        <v>82</v>
      </c>
      <c r="P47" s="451">
        <v>1</v>
      </c>
      <c r="Q47" s="451">
        <v>12</v>
      </c>
      <c r="R47" s="451">
        <v>11</v>
      </c>
      <c r="S47" s="451">
        <v>5</v>
      </c>
      <c r="T47" s="451">
        <v>12</v>
      </c>
      <c r="U47" s="451">
        <v>7</v>
      </c>
      <c r="V47" s="451">
        <v>16</v>
      </c>
      <c r="W47" s="451" t="s">
        <v>193</v>
      </c>
      <c r="X47" s="451">
        <v>33</v>
      </c>
      <c r="Y47" s="451">
        <v>1</v>
      </c>
      <c r="Z47" s="451">
        <v>54</v>
      </c>
    </row>
    <row r="48" spans="1:26" ht="15.75" customHeight="1">
      <c r="A48" s="441" t="s">
        <v>498</v>
      </c>
      <c r="B48" s="451">
        <v>13931</v>
      </c>
      <c r="C48" s="451">
        <v>1667</v>
      </c>
      <c r="D48" s="451">
        <v>3230</v>
      </c>
      <c r="E48" s="451">
        <v>8530</v>
      </c>
      <c r="F48" s="451">
        <v>1667</v>
      </c>
      <c r="G48" s="451">
        <v>1662</v>
      </c>
      <c r="H48" s="451" t="s">
        <v>193</v>
      </c>
      <c r="I48" s="451">
        <v>1</v>
      </c>
      <c r="J48" s="451">
        <v>335</v>
      </c>
      <c r="K48" s="451">
        <v>2894</v>
      </c>
      <c r="L48" s="451">
        <v>11</v>
      </c>
      <c r="M48" s="451">
        <v>88</v>
      </c>
      <c r="N48" s="451">
        <v>222</v>
      </c>
      <c r="O48" s="451">
        <v>2342</v>
      </c>
      <c r="P48" s="451">
        <v>269</v>
      </c>
      <c r="Q48" s="451">
        <v>75</v>
      </c>
      <c r="R48" s="451">
        <v>126</v>
      </c>
      <c r="S48" s="451">
        <v>748</v>
      </c>
      <c r="T48" s="451">
        <v>720</v>
      </c>
      <c r="U48" s="451">
        <v>617</v>
      </c>
      <c r="V48" s="451">
        <v>2414</v>
      </c>
      <c r="W48" s="451">
        <v>192</v>
      </c>
      <c r="X48" s="451">
        <v>483</v>
      </c>
      <c r="Y48" s="451">
        <v>223</v>
      </c>
      <c r="Z48" s="451">
        <v>504</v>
      </c>
    </row>
    <row r="49" spans="1:26" ht="15.75" customHeight="1">
      <c r="A49" s="441" t="s">
        <v>481</v>
      </c>
      <c r="B49" s="451">
        <v>176</v>
      </c>
      <c r="C49" s="451">
        <v>1</v>
      </c>
      <c r="D49" s="451">
        <v>45</v>
      </c>
      <c r="E49" s="451">
        <v>115</v>
      </c>
      <c r="F49" s="451">
        <v>1</v>
      </c>
      <c r="G49" s="451">
        <v>1</v>
      </c>
      <c r="H49" s="451" t="s">
        <v>193</v>
      </c>
      <c r="I49" s="451" t="s">
        <v>193</v>
      </c>
      <c r="J49" s="451">
        <v>1</v>
      </c>
      <c r="K49" s="451">
        <v>44</v>
      </c>
      <c r="L49" s="451" t="s">
        <v>193</v>
      </c>
      <c r="M49" s="451">
        <v>1</v>
      </c>
      <c r="N49" s="451">
        <v>1</v>
      </c>
      <c r="O49" s="451">
        <v>58</v>
      </c>
      <c r="P49" s="451" t="s">
        <v>193</v>
      </c>
      <c r="Q49" s="451" t="s">
        <v>193</v>
      </c>
      <c r="R49" s="451" t="s">
        <v>193</v>
      </c>
      <c r="S49" s="451">
        <v>32</v>
      </c>
      <c r="T49" s="451">
        <v>3</v>
      </c>
      <c r="U49" s="451">
        <v>1</v>
      </c>
      <c r="V49" s="451">
        <v>9</v>
      </c>
      <c r="W49" s="451">
        <v>3</v>
      </c>
      <c r="X49" s="451">
        <v>1</v>
      </c>
      <c r="Y49" s="451">
        <v>6</v>
      </c>
      <c r="Z49" s="451">
        <v>15</v>
      </c>
    </row>
    <row r="50" spans="1:26" ht="15.75" customHeight="1">
      <c r="A50" s="441" t="s">
        <v>482</v>
      </c>
      <c r="B50" s="451">
        <v>944</v>
      </c>
      <c r="C50" s="451">
        <v>12</v>
      </c>
      <c r="D50" s="451">
        <v>228</v>
      </c>
      <c r="E50" s="451">
        <v>658</v>
      </c>
      <c r="F50" s="451">
        <v>12</v>
      </c>
      <c r="G50" s="451">
        <v>12</v>
      </c>
      <c r="H50" s="451" t="s">
        <v>193</v>
      </c>
      <c r="I50" s="451" t="s">
        <v>193</v>
      </c>
      <c r="J50" s="451">
        <v>5</v>
      </c>
      <c r="K50" s="451">
        <v>223</v>
      </c>
      <c r="L50" s="451">
        <v>1</v>
      </c>
      <c r="M50" s="451">
        <v>8</v>
      </c>
      <c r="N50" s="451">
        <v>5</v>
      </c>
      <c r="O50" s="451">
        <v>163</v>
      </c>
      <c r="P50" s="451">
        <v>16</v>
      </c>
      <c r="Q50" s="451">
        <v>2</v>
      </c>
      <c r="R50" s="451">
        <v>12</v>
      </c>
      <c r="S50" s="451">
        <v>68</v>
      </c>
      <c r="T50" s="451">
        <v>52</v>
      </c>
      <c r="U50" s="451">
        <v>37</v>
      </c>
      <c r="V50" s="451">
        <v>232</v>
      </c>
      <c r="W50" s="451">
        <v>31</v>
      </c>
      <c r="X50" s="451">
        <v>16</v>
      </c>
      <c r="Y50" s="451">
        <v>15</v>
      </c>
      <c r="Z50" s="451">
        <v>46</v>
      </c>
    </row>
    <row r="51" spans="1:26" ht="15.75" customHeight="1">
      <c r="A51" s="441" t="s">
        <v>483</v>
      </c>
      <c r="B51" s="451">
        <v>1114</v>
      </c>
      <c r="C51" s="451">
        <v>12</v>
      </c>
      <c r="D51" s="451">
        <v>231</v>
      </c>
      <c r="E51" s="451">
        <v>829</v>
      </c>
      <c r="F51" s="451">
        <v>12</v>
      </c>
      <c r="G51" s="451">
        <v>12</v>
      </c>
      <c r="H51" s="451" t="s">
        <v>193</v>
      </c>
      <c r="I51" s="451" t="s">
        <v>193</v>
      </c>
      <c r="J51" s="451">
        <v>20</v>
      </c>
      <c r="K51" s="451">
        <v>211</v>
      </c>
      <c r="L51" s="451" t="s">
        <v>193</v>
      </c>
      <c r="M51" s="451">
        <v>14</v>
      </c>
      <c r="N51" s="451">
        <v>26</v>
      </c>
      <c r="O51" s="451">
        <v>197</v>
      </c>
      <c r="P51" s="451">
        <v>27</v>
      </c>
      <c r="Q51" s="451">
        <v>7</v>
      </c>
      <c r="R51" s="451">
        <v>11</v>
      </c>
      <c r="S51" s="451">
        <v>66</v>
      </c>
      <c r="T51" s="451">
        <v>62</v>
      </c>
      <c r="U51" s="451">
        <v>66</v>
      </c>
      <c r="V51" s="451">
        <v>282</v>
      </c>
      <c r="W51" s="451">
        <v>21</v>
      </c>
      <c r="X51" s="451">
        <v>28</v>
      </c>
      <c r="Y51" s="451">
        <v>22</v>
      </c>
      <c r="Z51" s="451">
        <v>42</v>
      </c>
    </row>
    <row r="52" spans="1:26" ht="15.75" customHeight="1">
      <c r="A52" s="441" t="s">
        <v>484</v>
      </c>
      <c r="B52" s="451">
        <v>1182</v>
      </c>
      <c r="C52" s="451">
        <v>18</v>
      </c>
      <c r="D52" s="451">
        <v>279</v>
      </c>
      <c r="E52" s="451">
        <v>852</v>
      </c>
      <c r="F52" s="451">
        <v>18</v>
      </c>
      <c r="G52" s="451">
        <v>18</v>
      </c>
      <c r="H52" s="451" t="s">
        <v>193</v>
      </c>
      <c r="I52" s="451" t="s">
        <v>193</v>
      </c>
      <c r="J52" s="451">
        <v>36</v>
      </c>
      <c r="K52" s="451">
        <v>243</v>
      </c>
      <c r="L52" s="451" t="s">
        <v>193</v>
      </c>
      <c r="M52" s="451">
        <v>19</v>
      </c>
      <c r="N52" s="451">
        <v>16</v>
      </c>
      <c r="O52" s="451">
        <v>224</v>
      </c>
      <c r="P52" s="451">
        <v>22</v>
      </c>
      <c r="Q52" s="451">
        <v>12</v>
      </c>
      <c r="R52" s="451">
        <v>17</v>
      </c>
      <c r="S52" s="451">
        <v>60</v>
      </c>
      <c r="T52" s="451">
        <v>74</v>
      </c>
      <c r="U52" s="451">
        <v>43</v>
      </c>
      <c r="V52" s="451">
        <v>268</v>
      </c>
      <c r="W52" s="451">
        <v>21</v>
      </c>
      <c r="X52" s="451">
        <v>53</v>
      </c>
      <c r="Y52" s="451">
        <v>23</v>
      </c>
      <c r="Z52" s="451">
        <v>33</v>
      </c>
    </row>
    <row r="53" spans="1:26" ht="15.75" customHeight="1">
      <c r="A53" s="441" t="s">
        <v>485</v>
      </c>
      <c r="B53" s="451">
        <v>1452</v>
      </c>
      <c r="C53" s="451">
        <v>39</v>
      </c>
      <c r="D53" s="451">
        <v>418</v>
      </c>
      <c r="E53" s="451">
        <v>953</v>
      </c>
      <c r="F53" s="451">
        <v>39</v>
      </c>
      <c r="G53" s="451">
        <v>38</v>
      </c>
      <c r="H53" s="451" t="s">
        <v>193</v>
      </c>
      <c r="I53" s="451" t="s">
        <v>193</v>
      </c>
      <c r="J53" s="451">
        <v>33</v>
      </c>
      <c r="K53" s="451">
        <v>385</v>
      </c>
      <c r="L53" s="451">
        <v>1</v>
      </c>
      <c r="M53" s="451">
        <v>17</v>
      </c>
      <c r="N53" s="451">
        <v>30</v>
      </c>
      <c r="O53" s="451">
        <v>251</v>
      </c>
      <c r="P53" s="451">
        <v>33</v>
      </c>
      <c r="Q53" s="451">
        <v>9</v>
      </c>
      <c r="R53" s="451">
        <v>10</v>
      </c>
      <c r="S53" s="451">
        <v>79</v>
      </c>
      <c r="T53" s="451">
        <v>60</v>
      </c>
      <c r="U53" s="451">
        <v>73</v>
      </c>
      <c r="V53" s="451">
        <v>285</v>
      </c>
      <c r="W53" s="451">
        <v>23</v>
      </c>
      <c r="X53" s="451">
        <v>45</v>
      </c>
      <c r="Y53" s="451">
        <v>37</v>
      </c>
      <c r="Z53" s="451">
        <v>42</v>
      </c>
    </row>
    <row r="54" spans="1:26" ht="15.75" customHeight="1">
      <c r="A54" s="441" t="s">
        <v>486</v>
      </c>
      <c r="B54" s="451">
        <v>1442</v>
      </c>
      <c r="C54" s="451">
        <v>53</v>
      </c>
      <c r="D54" s="451">
        <v>407</v>
      </c>
      <c r="E54" s="451">
        <v>937</v>
      </c>
      <c r="F54" s="451">
        <v>53</v>
      </c>
      <c r="G54" s="451">
        <v>53</v>
      </c>
      <c r="H54" s="451" t="s">
        <v>193</v>
      </c>
      <c r="I54" s="451" t="s">
        <v>193</v>
      </c>
      <c r="J54" s="451">
        <v>36</v>
      </c>
      <c r="K54" s="451">
        <v>371</v>
      </c>
      <c r="L54" s="451">
        <v>3</v>
      </c>
      <c r="M54" s="451">
        <v>10</v>
      </c>
      <c r="N54" s="451">
        <v>32</v>
      </c>
      <c r="O54" s="451">
        <v>238</v>
      </c>
      <c r="P54" s="451">
        <v>39</v>
      </c>
      <c r="Q54" s="451">
        <v>7</v>
      </c>
      <c r="R54" s="451">
        <v>18</v>
      </c>
      <c r="S54" s="451">
        <v>74</v>
      </c>
      <c r="T54" s="451">
        <v>77</v>
      </c>
      <c r="U54" s="451">
        <v>82</v>
      </c>
      <c r="V54" s="451">
        <v>273</v>
      </c>
      <c r="W54" s="451">
        <v>15</v>
      </c>
      <c r="X54" s="451">
        <v>47</v>
      </c>
      <c r="Y54" s="451">
        <v>22</v>
      </c>
      <c r="Z54" s="451">
        <v>45</v>
      </c>
    </row>
    <row r="55" spans="1:26" ht="15.75" customHeight="1">
      <c r="A55" s="441" t="s">
        <v>487</v>
      </c>
      <c r="B55" s="451">
        <v>1542</v>
      </c>
      <c r="C55" s="451">
        <v>62</v>
      </c>
      <c r="D55" s="451">
        <v>446</v>
      </c>
      <c r="E55" s="451">
        <v>993</v>
      </c>
      <c r="F55" s="451">
        <v>62</v>
      </c>
      <c r="G55" s="451">
        <v>62</v>
      </c>
      <c r="H55" s="451" t="s">
        <v>193</v>
      </c>
      <c r="I55" s="451" t="s">
        <v>193</v>
      </c>
      <c r="J55" s="451">
        <v>33</v>
      </c>
      <c r="K55" s="451">
        <v>413</v>
      </c>
      <c r="L55" s="451">
        <v>2</v>
      </c>
      <c r="M55" s="451">
        <v>11</v>
      </c>
      <c r="N55" s="451">
        <v>39</v>
      </c>
      <c r="O55" s="451">
        <v>247</v>
      </c>
      <c r="P55" s="451">
        <v>51</v>
      </c>
      <c r="Q55" s="451">
        <v>8</v>
      </c>
      <c r="R55" s="451">
        <v>17</v>
      </c>
      <c r="S55" s="451">
        <v>62</v>
      </c>
      <c r="T55" s="451">
        <v>85</v>
      </c>
      <c r="U55" s="451">
        <v>93</v>
      </c>
      <c r="V55" s="451">
        <v>289</v>
      </c>
      <c r="W55" s="451">
        <v>19</v>
      </c>
      <c r="X55" s="451">
        <v>48</v>
      </c>
      <c r="Y55" s="451">
        <v>22</v>
      </c>
      <c r="Z55" s="451">
        <v>41</v>
      </c>
    </row>
    <row r="56" spans="1:26" ht="15.75" customHeight="1">
      <c r="A56" s="441" t="s">
        <v>488</v>
      </c>
      <c r="B56" s="451">
        <v>1569</v>
      </c>
      <c r="C56" s="451">
        <v>132</v>
      </c>
      <c r="D56" s="451">
        <v>380</v>
      </c>
      <c r="E56" s="451">
        <v>1022</v>
      </c>
      <c r="F56" s="451">
        <v>132</v>
      </c>
      <c r="G56" s="451">
        <v>131</v>
      </c>
      <c r="H56" s="451" t="s">
        <v>193</v>
      </c>
      <c r="I56" s="451">
        <v>1</v>
      </c>
      <c r="J56" s="451">
        <v>42</v>
      </c>
      <c r="K56" s="451">
        <v>337</v>
      </c>
      <c r="L56" s="451">
        <v>2</v>
      </c>
      <c r="M56" s="451">
        <v>5</v>
      </c>
      <c r="N56" s="451">
        <v>29</v>
      </c>
      <c r="O56" s="451">
        <v>242</v>
      </c>
      <c r="P56" s="451">
        <v>39</v>
      </c>
      <c r="Q56" s="451">
        <v>1</v>
      </c>
      <c r="R56" s="451">
        <v>17</v>
      </c>
      <c r="S56" s="451">
        <v>96</v>
      </c>
      <c r="T56" s="451">
        <v>65</v>
      </c>
      <c r="U56" s="451">
        <v>108</v>
      </c>
      <c r="V56" s="451">
        <v>313</v>
      </c>
      <c r="W56" s="451">
        <v>29</v>
      </c>
      <c r="X56" s="451">
        <v>52</v>
      </c>
      <c r="Y56" s="451">
        <v>24</v>
      </c>
      <c r="Z56" s="451">
        <v>35</v>
      </c>
    </row>
    <row r="57" spans="1:26" ht="15.75" customHeight="1">
      <c r="A57" s="441" t="s">
        <v>489</v>
      </c>
      <c r="B57" s="451">
        <v>1716</v>
      </c>
      <c r="C57" s="451">
        <v>261</v>
      </c>
      <c r="D57" s="451">
        <v>385</v>
      </c>
      <c r="E57" s="451">
        <v>1016</v>
      </c>
      <c r="F57" s="451">
        <v>261</v>
      </c>
      <c r="G57" s="451">
        <v>259</v>
      </c>
      <c r="H57" s="451" t="s">
        <v>193</v>
      </c>
      <c r="I57" s="451" t="s">
        <v>193</v>
      </c>
      <c r="J57" s="451">
        <v>50</v>
      </c>
      <c r="K57" s="451">
        <v>335</v>
      </c>
      <c r="L57" s="451" t="s">
        <v>193</v>
      </c>
      <c r="M57" s="451">
        <v>1</v>
      </c>
      <c r="N57" s="451">
        <v>23</v>
      </c>
      <c r="O57" s="451">
        <v>303</v>
      </c>
      <c r="P57" s="451">
        <v>23</v>
      </c>
      <c r="Q57" s="451">
        <v>4</v>
      </c>
      <c r="R57" s="451">
        <v>10</v>
      </c>
      <c r="S57" s="451">
        <v>91</v>
      </c>
      <c r="T57" s="451">
        <v>91</v>
      </c>
      <c r="U57" s="451">
        <v>78</v>
      </c>
      <c r="V57" s="451">
        <v>260</v>
      </c>
      <c r="W57" s="451">
        <v>22</v>
      </c>
      <c r="X57" s="451">
        <v>70</v>
      </c>
      <c r="Y57" s="451">
        <v>40</v>
      </c>
      <c r="Z57" s="451">
        <v>54</v>
      </c>
    </row>
    <row r="58" spans="1:26" ht="15.75" customHeight="1">
      <c r="A58" s="441" t="s">
        <v>490</v>
      </c>
      <c r="B58" s="451">
        <v>1213</v>
      </c>
      <c r="C58" s="451">
        <v>272</v>
      </c>
      <c r="D58" s="451">
        <v>255</v>
      </c>
      <c r="E58" s="451">
        <v>634</v>
      </c>
      <c r="F58" s="451">
        <v>272</v>
      </c>
      <c r="G58" s="451">
        <v>272</v>
      </c>
      <c r="H58" s="451" t="s">
        <v>193</v>
      </c>
      <c r="I58" s="451" t="s">
        <v>193</v>
      </c>
      <c r="J58" s="451">
        <v>43</v>
      </c>
      <c r="K58" s="451">
        <v>212</v>
      </c>
      <c r="L58" s="451">
        <v>2</v>
      </c>
      <c r="M58" s="451">
        <v>1</v>
      </c>
      <c r="N58" s="451">
        <v>13</v>
      </c>
      <c r="O58" s="451">
        <v>201</v>
      </c>
      <c r="P58" s="451">
        <v>13</v>
      </c>
      <c r="Q58" s="451">
        <v>8</v>
      </c>
      <c r="R58" s="451">
        <v>9</v>
      </c>
      <c r="S58" s="451">
        <v>79</v>
      </c>
      <c r="T58" s="451">
        <v>73</v>
      </c>
      <c r="U58" s="451">
        <v>24</v>
      </c>
      <c r="V58" s="451">
        <v>141</v>
      </c>
      <c r="W58" s="451">
        <v>6</v>
      </c>
      <c r="X58" s="451">
        <v>59</v>
      </c>
      <c r="Y58" s="451">
        <v>5</v>
      </c>
      <c r="Z58" s="451">
        <v>52</v>
      </c>
    </row>
    <row r="59" spans="1:26" ht="15.75" customHeight="1">
      <c r="A59" s="441" t="s">
        <v>491</v>
      </c>
      <c r="B59" s="451">
        <v>627</v>
      </c>
      <c r="C59" s="451">
        <v>237</v>
      </c>
      <c r="D59" s="451">
        <v>103</v>
      </c>
      <c r="E59" s="451">
        <v>254</v>
      </c>
      <c r="F59" s="451">
        <v>237</v>
      </c>
      <c r="G59" s="451">
        <v>237</v>
      </c>
      <c r="H59" s="451" t="s">
        <v>193</v>
      </c>
      <c r="I59" s="451" t="s">
        <v>193</v>
      </c>
      <c r="J59" s="451">
        <v>19</v>
      </c>
      <c r="K59" s="451">
        <v>84</v>
      </c>
      <c r="L59" s="451" t="s">
        <v>193</v>
      </c>
      <c r="M59" s="451" t="s">
        <v>193</v>
      </c>
      <c r="N59" s="451">
        <v>3</v>
      </c>
      <c r="O59" s="451">
        <v>95</v>
      </c>
      <c r="P59" s="451">
        <v>2</v>
      </c>
      <c r="Q59" s="451">
        <v>5</v>
      </c>
      <c r="R59" s="451">
        <v>1</v>
      </c>
      <c r="S59" s="451">
        <v>25</v>
      </c>
      <c r="T59" s="451">
        <v>37</v>
      </c>
      <c r="U59" s="451">
        <v>3</v>
      </c>
      <c r="V59" s="451">
        <v>45</v>
      </c>
      <c r="W59" s="451">
        <v>1</v>
      </c>
      <c r="X59" s="451">
        <v>33</v>
      </c>
      <c r="Y59" s="451">
        <v>4</v>
      </c>
      <c r="Z59" s="451">
        <v>33</v>
      </c>
    </row>
    <row r="60" spans="1:26" ht="15.75" customHeight="1">
      <c r="A60" s="441" t="s">
        <v>492</v>
      </c>
      <c r="B60" s="451">
        <v>460</v>
      </c>
      <c r="C60" s="451">
        <v>262</v>
      </c>
      <c r="D60" s="451">
        <v>36</v>
      </c>
      <c r="E60" s="451">
        <v>130</v>
      </c>
      <c r="F60" s="451">
        <v>262</v>
      </c>
      <c r="G60" s="451">
        <v>262</v>
      </c>
      <c r="H60" s="451" t="s">
        <v>193</v>
      </c>
      <c r="I60" s="451" t="s">
        <v>193</v>
      </c>
      <c r="J60" s="451">
        <v>11</v>
      </c>
      <c r="K60" s="451">
        <v>25</v>
      </c>
      <c r="L60" s="451" t="s">
        <v>193</v>
      </c>
      <c r="M60" s="451" t="s">
        <v>193</v>
      </c>
      <c r="N60" s="451">
        <v>2</v>
      </c>
      <c r="O60" s="451">
        <v>56</v>
      </c>
      <c r="P60" s="451">
        <v>3</v>
      </c>
      <c r="Q60" s="451">
        <v>5</v>
      </c>
      <c r="R60" s="451">
        <v>1</v>
      </c>
      <c r="S60" s="451">
        <v>7</v>
      </c>
      <c r="T60" s="451">
        <v>24</v>
      </c>
      <c r="U60" s="451">
        <v>5</v>
      </c>
      <c r="V60" s="451">
        <v>9</v>
      </c>
      <c r="W60" s="451">
        <v>1</v>
      </c>
      <c r="X60" s="451">
        <v>15</v>
      </c>
      <c r="Y60" s="451">
        <v>2</v>
      </c>
      <c r="Z60" s="451">
        <v>32</v>
      </c>
    </row>
    <row r="61" spans="1:26" ht="15.75" customHeight="1">
      <c r="A61" s="441" t="s">
        <v>493</v>
      </c>
      <c r="B61" s="451">
        <v>322</v>
      </c>
      <c r="C61" s="451">
        <v>211</v>
      </c>
      <c r="D61" s="451">
        <v>10</v>
      </c>
      <c r="E61" s="451">
        <v>80</v>
      </c>
      <c r="F61" s="451">
        <v>211</v>
      </c>
      <c r="G61" s="451">
        <v>210</v>
      </c>
      <c r="H61" s="451" t="s">
        <v>193</v>
      </c>
      <c r="I61" s="451" t="s">
        <v>193</v>
      </c>
      <c r="J61" s="451">
        <v>2</v>
      </c>
      <c r="K61" s="451">
        <v>8</v>
      </c>
      <c r="L61" s="451" t="s">
        <v>193</v>
      </c>
      <c r="M61" s="451" t="s">
        <v>193</v>
      </c>
      <c r="N61" s="451">
        <v>1</v>
      </c>
      <c r="O61" s="451">
        <v>37</v>
      </c>
      <c r="P61" s="451">
        <v>1</v>
      </c>
      <c r="Q61" s="451">
        <v>5</v>
      </c>
      <c r="R61" s="451">
        <v>2</v>
      </c>
      <c r="S61" s="451">
        <v>5</v>
      </c>
      <c r="T61" s="451">
        <v>14</v>
      </c>
      <c r="U61" s="451">
        <v>1</v>
      </c>
      <c r="V61" s="451">
        <v>3</v>
      </c>
      <c r="W61" s="451" t="s">
        <v>193</v>
      </c>
      <c r="X61" s="451">
        <v>10</v>
      </c>
      <c r="Y61" s="451">
        <v>1</v>
      </c>
      <c r="Z61" s="451">
        <v>21</v>
      </c>
    </row>
    <row r="62" spans="1:26" ht="15.75" customHeight="1">
      <c r="A62" s="441" t="s">
        <v>494</v>
      </c>
      <c r="B62" s="451">
        <v>133</v>
      </c>
      <c r="C62" s="451">
        <v>80</v>
      </c>
      <c r="D62" s="451">
        <v>4</v>
      </c>
      <c r="E62" s="451">
        <v>42</v>
      </c>
      <c r="F62" s="451">
        <v>80</v>
      </c>
      <c r="G62" s="451">
        <v>80</v>
      </c>
      <c r="H62" s="451" t="s">
        <v>193</v>
      </c>
      <c r="I62" s="451" t="s">
        <v>193</v>
      </c>
      <c r="J62" s="451">
        <v>2</v>
      </c>
      <c r="K62" s="451">
        <v>2</v>
      </c>
      <c r="L62" s="451" t="s">
        <v>193</v>
      </c>
      <c r="M62" s="451">
        <v>1</v>
      </c>
      <c r="N62" s="451">
        <v>2</v>
      </c>
      <c r="O62" s="451">
        <v>22</v>
      </c>
      <c r="P62" s="451" t="s">
        <v>193</v>
      </c>
      <c r="Q62" s="451">
        <v>2</v>
      </c>
      <c r="R62" s="451" t="s">
        <v>193</v>
      </c>
      <c r="S62" s="451">
        <v>2</v>
      </c>
      <c r="T62" s="451">
        <v>3</v>
      </c>
      <c r="U62" s="451">
        <v>2</v>
      </c>
      <c r="V62" s="451">
        <v>3</v>
      </c>
      <c r="W62" s="451" t="s">
        <v>193</v>
      </c>
      <c r="X62" s="451">
        <v>5</v>
      </c>
      <c r="Y62" s="451" t="s">
        <v>193</v>
      </c>
      <c r="Z62" s="451">
        <v>7</v>
      </c>
    </row>
    <row r="63" spans="1:26" ht="15.75" customHeight="1">
      <c r="A63" s="441" t="s">
        <v>495</v>
      </c>
      <c r="B63" s="451">
        <v>39</v>
      </c>
      <c r="C63" s="451">
        <v>15</v>
      </c>
      <c r="D63" s="451">
        <v>3</v>
      </c>
      <c r="E63" s="451">
        <v>15</v>
      </c>
      <c r="F63" s="451">
        <v>15</v>
      </c>
      <c r="G63" s="451">
        <v>15</v>
      </c>
      <c r="H63" s="451" t="s">
        <v>193</v>
      </c>
      <c r="I63" s="451" t="s">
        <v>193</v>
      </c>
      <c r="J63" s="451">
        <v>2</v>
      </c>
      <c r="K63" s="451">
        <v>1</v>
      </c>
      <c r="L63" s="451" t="s">
        <v>193</v>
      </c>
      <c r="M63" s="451" t="s">
        <v>193</v>
      </c>
      <c r="N63" s="451" t="s">
        <v>193</v>
      </c>
      <c r="O63" s="451">
        <v>8</v>
      </c>
      <c r="P63" s="451" t="s">
        <v>193</v>
      </c>
      <c r="Q63" s="451" t="s">
        <v>193</v>
      </c>
      <c r="R63" s="451">
        <v>1</v>
      </c>
      <c r="S63" s="451">
        <v>2</v>
      </c>
      <c r="T63" s="451" t="s">
        <v>193</v>
      </c>
      <c r="U63" s="451">
        <v>1</v>
      </c>
      <c r="V63" s="451">
        <v>2</v>
      </c>
      <c r="W63" s="451" t="s">
        <v>193</v>
      </c>
      <c r="X63" s="451">
        <v>1</v>
      </c>
      <c r="Y63" s="451" t="s">
        <v>193</v>
      </c>
      <c r="Z63" s="451">
        <v>6</v>
      </c>
    </row>
    <row r="64" spans="1:26" ht="15.75" customHeight="1">
      <c r="A64" s="441" t="s">
        <v>316</v>
      </c>
      <c r="B64" s="451">
        <v>46.961560548400001</v>
      </c>
      <c r="C64" s="451"/>
      <c r="D64" s="451"/>
      <c r="E64" s="451"/>
      <c r="F64" s="451">
        <v>63.588182363500003</v>
      </c>
      <c r="G64" s="451">
        <v>63.611311672699998</v>
      </c>
      <c r="H64" s="451" t="s">
        <v>193</v>
      </c>
      <c r="I64" s="451">
        <v>51.5</v>
      </c>
      <c r="J64" s="451">
        <v>49.234328358200003</v>
      </c>
      <c r="K64" s="451">
        <v>44.215272978599998</v>
      </c>
      <c r="L64" s="451">
        <v>46.227272727299997</v>
      </c>
      <c r="M64" s="451">
        <v>37.022727272700003</v>
      </c>
      <c r="N64" s="451">
        <v>44.824324324300001</v>
      </c>
      <c r="O64" s="451">
        <v>45.810845431300002</v>
      </c>
      <c r="P64" s="451">
        <v>43.540892193300003</v>
      </c>
      <c r="Q64" s="451">
        <v>49.02</v>
      </c>
      <c r="R64" s="451">
        <v>43.666666666700003</v>
      </c>
      <c r="S64" s="451">
        <v>44.120320855599999</v>
      </c>
      <c r="T64" s="451">
        <v>46.7277777778</v>
      </c>
      <c r="U64" s="451">
        <v>44.245542949799997</v>
      </c>
      <c r="V64" s="451">
        <v>42.404722452400001</v>
      </c>
      <c r="W64" s="451">
        <v>40.223958333299997</v>
      </c>
      <c r="X64" s="451">
        <v>49.313664596300001</v>
      </c>
      <c r="Y64" s="451">
        <v>42.701793721999998</v>
      </c>
      <c r="Z64" s="451">
        <v>48.5</v>
      </c>
    </row>
    <row r="65" spans="1:26" ht="15.75" customHeight="1">
      <c r="A65" s="441" t="s">
        <v>452</v>
      </c>
      <c r="B65" s="451">
        <v>1581</v>
      </c>
      <c r="C65" s="451">
        <v>805</v>
      </c>
      <c r="D65" s="451">
        <v>156</v>
      </c>
      <c r="E65" s="451">
        <v>521</v>
      </c>
      <c r="F65" s="451">
        <v>805</v>
      </c>
      <c r="G65" s="451">
        <v>804</v>
      </c>
      <c r="H65" s="451" t="s">
        <v>193</v>
      </c>
      <c r="I65" s="451" t="s">
        <v>193</v>
      </c>
      <c r="J65" s="451">
        <v>36</v>
      </c>
      <c r="K65" s="451">
        <v>120</v>
      </c>
      <c r="L65" s="451" t="s">
        <v>193</v>
      </c>
      <c r="M65" s="451">
        <v>1</v>
      </c>
      <c r="N65" s="451">
        <v>8</v>
      </c>
      <c r="O65" s="451">
        <v>218</v>
      </c>
      <c r="P65" s="451">
        <v>6</v>
      </c>
      <c r="Q65" s="451">
        <v>17</v>
      </c>
      <c r="R65" s="451">
        <v>5</v>
      </c>
      <c r="S65" s="451">
        <v>41</v>
      </c>
      <c r="T65" s="451">
        <v>78</v>
      </c>
      <c r="U65" s="451">
        <v>12</v>
      </c>
      <c r="V65" s="451">
        <v>62</v>
      </c>
      <c r="W65" s="451">
        <v>2</v>
      </c>
      <c r="X65" s="451">
        <v>64</v>
      </c>
      <c r="Y65" s="451">
        <v>7</v>
      </c>
      <c r="Z65" s="451">
        <v>99</v>
      </c>
    </row>
    <row r="66" spans="1:26" ht="15.75" customHeight="1">
      <c r="A66" s="441" t="s">
        <v>496</v>
      </c>
      <c r="B66" s="451">
        <v>1087</v>
      </c>
      <c r="C66" s="451">
        <v>499</v>
      </c>
      <c r="D66" s="451">
        <v>139</v>
      </c>
      <c r="E66" s="451">
        <v>384</v>
      </c>
      <c r="F66" s="451">
        <v>499</v>
      </c>
      <c r="G66" s="451">
        <v>499</v>
      </c>
      <c r="H66" s="451" t="s">
        <v>193</v>
      </c>
      <c r="I66" s="451" t="s">
        <v>193</v>
      </c>
      <c r="J66" s="451">
        <v>30</v>
      </c>
      <c r="K66" s="451">
        <v>109</v>
      </c>
      <c r="L66" s="451" t="s">
        <v>193</v>
      </c>
      <c r="M66" s="451" t="s">
        <v>193</v>
      </c>
      <c r="N66" s="451">
        <v>5</v>
      </c>
      <c r="O66" s="451">
        <v>151</v>
      </c>
      <c r="P66" s="451">
        <v>5</v>
      </c>
      <c r="Q66" s="451">
        <v>10</v>
      </c>
      <c r="R66" s="451">
        <v>2</v>
      </c>
      <c r="S66" s="451">
        <v>32</v>
      </c>
      <c r="T66" s="451">
        <v>61</v>
      </c>
      <c r="U66" s="451">
        <v>8</v>
      </c>
      <c r="V66" s="451">
        <v>54</v>
      </c>
      <c r="W66" s="451">
        <v>2</v>
      </c>
      <c r="X66" s="451">
        <v>48</v>
      </c>
      <c r="Y66" s="451">
        <v>6</v>
      </c>
      <c r="Z66" s="451">
        <v>65</v>
      </c>
    </row>
    <row r="67" spans="1:26" ht="15.75" customHeight="1">
      <c r="A67" s="441" t="s">
        <v>454</v>
      </c>
      <c r="B67" s="451">
        <v>494</v>
      </c>
      <c r="C67" s="451">
        <v>306</v>
      </c>
      <c r="D67" s="451">
        <v>17</v>
      </c>
      <c r="E67" s="451">
        <v>137</v>
      </c>
      <c r="F67" s="451">
        <v>306</v>
      </c>
      <c r="G67" s="451">
        <v>305</v>
      </c>
      <c r="H67" s="451" t="s">
        <v>193</v>
      </c>
      <c r="I67" s="451" t="s">
        <v>193</v>
      </c>
      <c r="J67" s="451">
        <v>6</v>
      </c>
      <c r="K67" s="451">
        <v>11</v>
      </c>
      <c r="L67" s="451" t="s">
        <v>193</v>
      </c>
      <c r="M67" s="451">
        <v>1</v>
      </c>
      <c r="N67" s="451">
        <v>3</v>
      </c>
      <c r="O67" s="451">
        <v>67</v>
      </c>
      <c r="P67" s="451">
        <v>1</v>
      </c>
      <c r="Q67" s="451">
        <v>7</v>
      </c>
      <c r="R67" s="451">
        <v>3</v>
      </c>
      <c r="S67" s="451">
        <v>9</v>
      </c>
      <c r="T67" s="451">
        <v>17</v>
      </c>
      <c r="U67" s="451">
        <v>4</v>
      </c>
      <c r="V67" s="451">
        <v>8</v>
      </c>
      <c r="W67" s="451" t="s">
        <v>193</v>
      </c>
      <c r="X67" s="451">
        <v>16</v>
      </c>
      <c r="Y67" s="451">
        <v>1</v>
      </c>
      <c r="Z67" s="451">
        <v>34</v>
      </c>
    </row>
    <row r="68" spans="1:26" ht="15.75" customHeight="1">
      <c r="A68" s="441"/>
      <c r="B68" s="451"/>
      <c r="C68" s="451"/>
      <c r="D68" s="451"/>
      <c r="E68" s="451"/>
      <c r="F68" s="451"/>
      <c r="G68" s="451"/>
      <c r="H68" s="451"/>
      <c r="I68" s="451"/>
      <c r="J68" s="451"/>
      <c r="K68" s="451"/>
      <c r="L68" s="451"/>
      <c r="M68" s="451"/>
      <c r="N68" s="451"/>
      <c r="O68" s="451"/>
      <c r="P68" s="451"/>
      <c r="Q68" s="451"/>
      <c r="R68" s="451"/>
      <c r="S68" s="451"/>
      <c r="T68" s="451"/>
      <c r="U68" s="451"/>
      <c r="V68" s="451"/>
      <c r="W68" s="451"/>
      <c r="X68" s="451"/>
      <c r="Y68" s="451"/>
      <c r="Z68" s="451"/>
    </row>
    <row r="69" spans="1:26" ht="15.75" customHeight="1">
      <c r="A69" s="449" t="s">
        <v>361</v>
      </c>
      <c r="B69" s="451"/>
      <c r="C69" s="451"/>
      <c r="D69" s="451"/>
      <c r="E69" s="451"/>
      <c r="F69" s="451"/>
      <c r="G69" s="451"/>
      <c r="H69" s="451"/>
      <c r="I69" s="451"/>
      <c r="J69" s="451"/>
      <c r="K69" s="451"/>
      <c r="L69" s="451"/>
      <c r="M69" s="451"/>
      <c r="N69" s="451"/>
      <c r="O69" s="451"/>
      <c r="P69" s="451"/>
      <c r="Q69" s="451"/>
      <c r="R69" s="451"/>
      <c r="S69" s="451"/>
      <c r="T69" s="451"/>
      <c r="U69" s="451"/>
      <c r="V69" s="451"/>
      <c r="W69" s="451"/>
      <c r="X69" s="451"/>
      <c r="Y69" s="451"/>
      <c r="Z69" s="451"/>
    </row>
    <row r="70" spans="1:26" ht="15.75" customHeight="1">
      <c r="A70" s="441" t="s">
        <v>480</v>
      </c>
      <c r="B70" s="451">
        <v>31746</v>
      </c>
      <c r="C70" s="468">
        <v>4022</v>
      </c>
      <c r="D70" s="468">
        <v>9715</v>
      </c>
      <c r="E70" s="468">
        <v>17185</v>
      </c>
      <c r="F70" s="451">
        <v>4021</v>
      </c>
      <c r="G70" s="451">
        <v>3993</v>
      </c>
      <c r="H70" s="451">
        <v>1</v>
      </c>
      <c r="I70" s="451">
        <v>17</v>
      </c>
      <c r="J70" s="451">
        <v>3164</v>
      </c>
      <c r="K70" s="451">
        <v>6534</v>
      </c>
      <c r="L70" s="451">
        <v>67</v>
      </c>
      <c r="M70" s="451">
        <v>215</v>
      </c>
      <c r="N70" s="451">
        <v>1337</v>
      </c>
      <c r="O70" s="451">
        <v>4206</v>
      </c>
      <c r="P70" s="451">
        <v>426</v>
      </c>
      <c r="Q70" s="451">
        <v>228</v>
      </c>
      <c r="R70" s="451">
        <v>520</v>
      </c>
      <c r="S70" s="451">
        <v>1046</v>
      </c>
      <c r="T70" s="451">
        <v>1136</v>
      </c>
      <c r="U70" s="451">
        <v>987</v>
      </c>
      <c r="V70" s="451">
        <v>3431</v>
      </c>
      <c r="W70" s="451">
        <v>504</v>
      </c>
      <c r="X70" s="451">
        <v>2054</v>
      </c>
      <c r="Y70" s="451">
        <v>1028</v>
      </c>
      <c r="Z70" s="451">
        <v>824</v>
      </c>
    </row>
    <row r="71" spans="1:26" ht="15.75" customHeight="1">
      <c r="A71" s="441" t="s">
        <v>481</v>
      </c>
      <c r="B71" s="451">
        <v>367</v>
      </c>
      <c r="C71" s="468">
        <v>8</v>
      </c>
      <c r="D71" s="468">
        <v>136</v>
      </c>
      <c r="E71" s="468">
        <v>210</v>
      </c>
      <c r="F71" s="451">
        <v>8</v>
      </c>
      <c r="G71" s="451">
        <v>8</v>
      </c>
      <c r="H71" s="451" t="s">
        <v>193</v>
      </c>
      <c r="I71" s="451" t="s">
        <v>193</v>
      </c>
      <c r="J71" s="451">
        <v>33</v>
      </c>
      <c r="K71" s="451">
        <v>103</v>
      </c>
      <c r="L71" s="451">
        <v>1</v>
      </c>
      <c r="M71" s="451">
        <v>1</v>
      </c>
      <c r="N71" s="451">
        <v>8</v>
      </c>
      <c r="O71" s="451">
        <v>99</v>
      </c>
      <c r="P71" s="451">
        <v>2</v>
      </c>
      <c r="Q71" s="451">
        <v>2</v>
      </c>
      <c r="R71" s="451">
        <v>3</v>
      </c>
      <c r="S71" s="451">
        <v>38</v>
      </c>
      <c r="T71" s="451">
        <v>10</v>
      </c>
      <c r="U71" s="451">
        <v>1</v>
      </c>
      <c r="V71" s="451">
        <v>19</v>
      </c>
      <c r="W71" s="451">
        <v>5</v>
      </c>
      <c r="X71" s="451">
        <v>17</v>
      </c>
      <c r="Y71" s="451">
        <v>4</v>
      </c>
      <c r="Z71" s="451">
        <v>13</v>
      </c>
    </row>
    <row r="72" spans="1:26" ht="15.75" customHeight="1">
      <c r="A72" s="441" t="s">
        <v>482</v>
      </c>
      <c r="B72" s="451">
        <v>1605</v>
      </c>
      <c r="C72" s="468">
        <v>21</v>
      </c>
      <c r="D72" s="468">
        <v>485</v>
      </c>
      <c r="E72" s="468">
        <v>1067</v>
      </c>
      <c r="F72" s="451">
        <v>21</v>
      </c>
      <c r="G72" s="451">
        <v>20</v>
      </c>
      <c r="H72" s="451" t="s">
        <v>193</v>
      </c>
      <c r="I72" s="451">
        <v>1</v>
      </c>
      <c r="J72" s="451">
        <v>115</v>
      </c>
      <c r="K72" s="451">
        <v>369</v>
      </c>
      <c r="L72" s="451">
        <v>2</v>
      </c>
      <c r="M72" s="451">
        <v>11</v>
      </c>
      <c r="N72" s="451">
        <v>36</v>
      </c>
      <c r="O72" s="451">
        <v>257</v>
      </c>
      <c r="P72" s="451">
        <v>27</v>
      </c>
      <c r="Q72" s="451">
        <v>5</v>
      </c>
      <c r="R72" s="451">
        <v>35</v>
      </c>
      <c r="S72" s="451">
        <v>90</v>
      </c>
      <c r="T72" s="451">
        <v>73</v>
      </c>
      <c r="U72" s="451">
        <v>42</v>
      </c>
      <c r="V72" s="451">
        <v>287</v>
      </c>
      <c r="W72" s="451">
        <v>50</v>
      </c>
      <c r="X72" s="451">
        <v>76</v>
      </c>
      <c r="Y72" s="451">
        <v>76</v>
      </c>
      <c r="Z72" s="451">
        <v>32</v>
      </c>
    </row>
    <row r="73" spans="1:26" ht="15.75" customHeight="1">
      <c r="A73" s="441" t="s">
        <v>483</v>
      </c>
      <c r="B73" s="451">
        <v>2026</v>
      </c>
      <c r="C73" s="468">
        <v>43</v>
      </c>
      <c r="D73" s="468">
        <v>629</v>
      </c>
      <c r="E73" s="468">
        <v>1294</v>
      </c>
      <c r="F73" s="451">
        <v>43</v>
      </c>
      <c r="G73" s="451">
        <v>41</v>
      </c>
      <c r="H73" s="451" t="s">
        <v>193</v>
      </c>
      <c r="I73" s="451" t="s">
        <v>193</v>
      </c>
      <c r="J73" s="451">
        <v>149</v>
      </c>
      <c r="K73" s="451">
        <v>480</v>
      </c>
      <c r="L73" s="451">
        <v>5</v>
      </c>
      <c r="M73" s="451">
        <v>13</v>
      </c>
      <c r="N73" s="451">
        <v>61</v>
      </c>
      <c r="O73" s="451">
        <v>300</v>
      </c>
      <c r="P73" s="451">
        <v>28</v>
      </c>
      <c r="Q73" s="451">
        <v>14</v>
      </c>
      <c r="R73" s="451">
        <v>35</v>
      </c>
      <c r="S73" s="451">
        <v>69</v>
      </c>
      <c r="T73" s="451">
        <v>86</v>
      </c>
      <c r="U73" s="451">
        <v>67</v>
      </c>
      <c r="V73" s="451">
        <v>323</v>
      </c>
      <c r="W73" s="451">
        <v>54</v>
      </c>
      <c r="X73" s="451">
        <v>100</v>
      </c>
      <c r="Y73" s="451">
        <v>139</v>
      </c>
      <c r="Z73" s="451">
        <v>60</v>
      </c>
    </row>
    <row r="74" spans="1:26" s="467" customFormat="1" ht="15.75" customHeight="1">
      <c r="A74" s="441" t="s">
        <v>484</v>
      </c>
      <c r="B74" s="451">
        <v>2283</v>
      </c>
      <c r="C74" s="468">
        <v>68</v>
      </c>
      <c r="D74" s="468">
        <v>764</v>
      </c>
      <c r="E74" s="468">
        <v>1372</v>
      </c>
      <c r="F74" s="451">
        <v>68</v>
      </c>
      <c r="G74" s="451">
        <v>67</v>
      </c>
      <c r="H74" s="451" t="s">
        <v>193</v>
      </c>
      <c r="I74" s="451">
        <v>3</v>
      </c>
      <c r="J74" s="451">
        <v>256</v>
      </c>
      <c r="K74" s="451">
        <v>505</v>
      </c>
      <c r="L74" s="451">
        <v>8</v>
      </c>
      <c r="M74" s="451">
        <v>20</v>
      </c>
      <c r="N74" s="451">
        <v>93</v>
      </c>
      <c r="O74" s="451">
        <v>326</v>
      </c>
      <c r="P74" s="451">
        <v>32</v>
      </c>
      <c r="Q74" s="451">
        <v>14</v>
      </c>
      <c r="R74" s="451">
        <v>44</v>
      </c>
      <c r="S74" s="451">
        <v>75</v>
      </c>
      <c r="T74" s="451">
        <v>93</v>
      </c>
      <c r="U74" s="451">
        <v>70</v>
      </c>
      <c r="V74" s="451">
        <v>361</v>
      </c>
      <c r="W74" s="451">
        <v>44</v>
      </c>
      <c r="X74" s="451">
        <v>129</v>
      </c>
      <c r="Y74" s="451">
        <v>63</v>
      </c>
      <c r="Z74" s="451">
        <v>79</v>
      </c>
    </row>
    <row r="75" spans="1:26" ht="15.75" customHeight="1">
      <c r="A75" s="441" t="s">
        <v>485</v>
      </c>
      <c r="B75" s="451">
        <v>2748</v>
      </c>
      <c r="C75" s="468">
        <v>72</v>
      </c>
      <c r="D75" s="468">
        <v>948</v>
      </c>
      <c r="E75" s="468">
        <v>1635</v>
      </c>
      <c r="F75" s="451">
        <v>72</v>
      </c>
      <c r="G75" s="451">
        <v>72</v>
      </c>
      <c r="H75" s="451" t="s">
        <v>193</v>
      </c>
      <c r="I75" s="451">
        <v>1</v>
      </c>
      <c r="J75" s="451">
        <v>277</v>
      </c>
      <c r="K75" s="451">
        <v>670</v>
      </c>
      <c r="L75" s="451">
        <v>11</v>
      </c>
      <c r="M75" s="451">
        <v>19</v>
      </c>
      <c r="N75" s="451">
        <v>126</v>
      </c>
      <c r="O75" s="451">
        <v>452</v>
      </c>
      <c r="P75" s="451">
        <v>34</v>
      </c>
      <c r="Q75" s="451">
        <v>23</v>
      </c>
      <c r="R75" s="451">
        <v>51</v>
      </c>
      <c r="S75" s="451">
        <v>85</v>
      </c>
      <c r="T75" s="451">
        <v>93</v>
      </c>
      <c r="U75" s="451">
        <v>67</v>
      </c>
      <c r="V75" s="451">
        <v>365</v>
      </c>
      <c r="W75" s="451">
        <v>42</v>
      </c>
      <c r="X75" s="451">
        <v>163</v>
      </c>
      <c r="Y75" s="451">
        <v>104</v>
      </c>
      <c r="Z75" s="451">
        <v>93</v>
      </c>
    </row>
    <row r="76" spans="1:26" ht="15.75" customHeight="1">
      <c r="A76" s="441" t="s">
        <v>486</v>
      </c>
      <c r="B76" s="451">
        <v>3331</v>
      </c>
      <c r="C76" s="468">
        <v>97</v>
      </c>
      <c r="D76" s="468">
        <v>1225</v>
      </c>
      <c r="E76" s="468">
        <v>1923</v>
      </c>
      <c r="F76" s="451">
        <v>96</v>
      </c>
      <c r="G76" s="451">
        <v>93</v>
      </c>
      <c r="H76" s="451">
        <v>1</v>
      </c>
      <c r="I76" s="451">
        <v>3</v>
      </c>
      <c r="J76" s="451">
        <v>314</v>
      </c>
      <c r="K76" s="451">
        <v>908</v>
      </c>
      <c r="L76" s="451">
        <v>10</v>
      </c>
      <c r="M76" s="451">
        <v>34</v>
      </c>
      <c r="N76" s="451">
        <v>176</v>
      </c>
      <c r="O76" s="451">
        <v>458</v>
      </c>
      <c r="P76" s="451">
        <v>37</v>
      </c>
      <c r="Q76" s="451">
        <v>27</v>
      </c>
      <c r="R76" s="451">
        <v>40</v>
      </c>
      <c r="S76" s="451">
        <v>124</v>
      </c>
      <c r="T76" s="451">
        <v>108</v>
      </c>
      <c r="U76" s="451">
        <v>111</v>
      </c>
      <c r="V76" s="451">
        <v>403</v>
      </c>
      <c r="W76" s="451">
        <v>65</v>
      </c>
      <c r="X76" s="451">
        <v>191</v>
      </c>
      <c r="Y76" s="451">
        <v>139</v>
      </c>
      <c r="Z76" s="451">
        <v>86</v>
      </c>
    </row>
    <row r="77" spans="1:26" ht="15.75" customHeight="1">
      <c r="A77" s="441" t="s">
        <v>487</v>
      </c>
      <c r="B77" s="451">
        <v>3232</v>
      </c>
      <c r="C77" s="468">
        <v>104</v>
      </c>
      <c r="D77" s="468">
        <v>1180</v>
      </c>
      <c r="E77" s="468">
        <v>1873</v>
      </c>
      <c r="F77" s="451">
        <v>104</v>
      </c>
      <c r="G77" s="451">
        <v>101</v>
      </c>
      <c r="H77" s="451" t="s">
        <v>193</v>
      </c>
      <c r="I77" s="451">
        <v>3</v>
      </c>
      <c r="J77" s="451">
        <v>291</v>
      </c>
      <c r="K77" s="451">
        <v>886</v>
      </c>
      <c r="L77" s="451">
        <v>8</v>
      </c>
      <c r="M77" s="451">
        <v>34</v>
      </c>
      <c r="N77" s="451">
        <v>188</v>
      </c>
      <c r="O77" s="451">
        <v>436</v>
      </c>
      <c r="P77" s="451">
        <v>57</v>
      </c>
      <c r="Q77" s="451">
        <v>17</v>
      </c>
      <c r="R77" s="451">
        <v>48</v>
      </c>
      <c r="S77" s="451">
        <v>100</v>
      </c>
      <c r="T77" s="451">
        <v>127</v>
      </c>
      <c r="U77" s="451">
        <v>137</v>
      </c>
      <c r="V77" s="451">
        <v>372</v>
      </c>
      <c r="W77" s="451">
        <v>50</v>
      </c>
      <c r="X77" s="451">
        <v>207</v>
      </c>
      <c r="Y77" s="451">
        <v>92</v>
      </c>
      <c r="Z77" s="451">
        <v>75</v>
      </c>
    </row>
    <row r="78" spans="1:26" ht="15.75" customHeight="1">
      <c r="A78" s="441" t="s">
        <v>488</v>
      </c>
      <c r="B78" s="451">
        <v>3302</v>
      </c>
      <c r="C78" s="468">
        <v>169</v>
      </c>
      <c r="D78" s="468">
        <v>1152</v>
      </c>
      <c r="E78" s="468">
        <v>1928</v>
      </c>
      <c r="F78" s="451">
        <v>169</v>
      </c>
      <c r="G78" s="451">
        <v>169</v>
      </c>
      <c r="H78" s="451" t="s">
        <v>193</v>
      </c>
      <c r="I78" s="451">
        <v>1</v>
      </c>
      <c r="J78" s="451">
        <v>301</v>
      </c>
      <c r="K78" s="451">
        <v>850</v>
      </c>
      <c r="L78" s="451">
        <v>5</v>
      </c>
      <c r="M78" s="451">
        <v>31</v>
      </c>
      <c r="N78" s="451">
        <v>176</v>
      </c>
      <c r="O78" s="451">
        <v>415</v>
      </c>
      <c r="P78" s="451">
        <v>72</v>
      </c>
      <c r="Q78" s="451">
        <v>20</v>
      </c>
      <c r="R78" s="451">
        <v>58</v>
      </c>
      <c r="S78" s="451">
        <v>82</v>
      </c>
      <c r="T78" s="451">
        <v>131</v>
      </c>
      <c r="U78" s="451">
        <v>170</v>
      </c>
      <c r="V78" s="451">
        <v>368</v>
      </c>
      <c r="W78" s="451">
        <v>65</v>
      </c>
      <c r="X78" s="451">
        <v>203</v>
      </c>
      <c r="Y78" s="451">
        <v>132</v>
      </c>
      <c r="Z78" s="451">
        <v>53</v>
      </c>
    </row>
    <row r="79" spans="1:26" ht="15.75" customHeight="1">
      <c r="A79" s="441" t="s">
        <v>489</v>
      </c>
      <c r="B79" s="451">
        <v>3535</v>
      </c>
      <c r="C79" s="468">
        <v>323</v>
      </c>
      <c r="D79" s="468">
        <v>1081</v>
      </c>
      <c r="E79" s="468">
        <v>2074</v>
      </c>
      <c r="F79" s="451">
        <v>323</v>
      </c>
      <c r="G79" s="451">
        <v>321</v>
      </c>
      <c r="H79" s="451" t="s">
        <v>193</v>
      </c>
      <c r="I79" s="451" t="s">
        <v>193</v>
      </c>
      <c r="J79" s="451">
        <v>381</v>
      </c>
      <c r="K79" s="451">
        <v>700</v>
      </c>
      <c r="L79" s="451">
        <v>9</v>
      </c>
      <c r="M79" s="451">
        <v>32</v>
      </c>
      <c r="N79" s="451">
        <v>180</v>
      </c>
      <c r="O79" s="451">
        <v>449</v>
      </c>
      <c r="P79" s="451">
        <v>74</v>
      </c>
      <c r="Q79" s="451">
        <v>28</v>
      </c>
      <c r="R79" s="451">
        <v>73</v>
      </c>
      <c r="S79" s="451">
        <v>119</v>
      </c>
      <c r="T79" s="451">
        <v>109</v>
      </c>
      <c r="U79" s="451">
        <v>174</v>
      </c>
      <c r="V79" s="451">
        <v>388</v>
      </c>
      <c r="W79" s="451">
        <v>68</v>
      </c>
      <c r="X79" s="451">
        <v>228</v>
      </c>
      <c r="Y79" s="451">
        <v>143</v>
      </c>
      <c r="Z79" s="451">
        <v>57</v>
      </c>
    </row>
    <row r="80" spans="1:26" ht="15.75" customHeight="1">
      <c r="A80" s="441" t="s">
        <v>490</v>
      </c>
      <c r="B80" s="451">
        <v>3620</v>
      </c>
      <c r="C80" s="468">
        <v>686</v>
      </c>
      <c r="D80" s="468">
        <v>1076</v>
      </c>
      <c r="E80" s="468">
        <v>1782</v>
      </c>
      <c r="F80" s="451">
        <v>686</v>
      </c>
      <c r="G80" s="451">
        <v>678</v>
      </c>
      <c r="H80" s="451" t="s">
        <v>193</v>
      </c>
      <c r="I80" s="451">
        <v>3</v>
      </c>
      <c r="J80" s="451">
        <v>479</v>
      </c>
      <c r="K80" s="451">
        <v>594</v>
      </c>
      <c r="L80" s="451">
        <v>7</v>
      </c>
      <c r="M80" s="451">
        <v>15</v>
      </c>
      <c r="N80" s="451">
        <v>144</v>
      </c>
      <c r="O80" s="451">
        <v>442</v>
      </c>
      <c r="P80" s="451">
        <v>39</v>
      </c>
      <c r="Q80" s="451">
        <v>25</v>
      </c>
      <c r="R80" s="451">
        <v>63</v>
      </c>
      <c r="S80" s="451">
        <v>129</v>
      </c>
      <c r="T80" s="451">
        <v>100</v>
      </c>
      <c r="U80" s="451">
        <v>72</v>
      </c>
      <c r="V80" s="451">
        <v>315</v>
      </c>
      <c r="W80" s="451">
        <v>37</v>
      </c>
      <c r="X80" s="451">
        <v>309</v>
      </c>
      <c r="Y80" s="451">
        <v>85</v>
      </c>
      <c r="Z80" s="451">
        <v>76</v>
      </c>
    </row>
    <row r="81" spans="1:26" ht="15.75" customHeight="1">
      <c r="A81" s="441" t="s">
        <v>491</v>
      </c>
      <c r="B81" s="451">
        <v>2707</v>
      </c>
      <c r="C81" s="468">
        <v>782</v>
      </c>
      <c r="D81" s="468">
        <v>658</v>
      </c>
      <c r="E81" s="468">
        <v>1191</v>
      </c>
      <c r="F81" s="451">
        <v>782</v>
      </c>
      <c r="G81" s="451">
        <v>777</v>
      </c>
      <c r="H81" s="451" t="s">
        <v>193</v>
      </c>
      <c r="I81" s="451">
        <v>2</v>
      </c>
      <c r="J81" s="451">
        <v>382</v>
      </c>
      <c r="K81" s="451">
        <v>274</v>
      </c>
      <c r="L81" s="451" t="s">
        <v>193</v>
      </c>
      <c r="M81" s="451">
        <v>3</v>
      </c>
      <c r="N81" s="451">
        <v>106</v>
      </c>
      <c r="O81" s="451">
        <v>270</v>
      </c>
      <c r="P81" s="451">
        <v>20</v>
      </c>
      <c r="Q81" s="451">
        <v>23</v>
      </c>
      <c r="R81" s="451">
        <v>43</v>
      </c>
      <c r="S81" s="451">
        <v>86</v>
      </c>
      <c r="T81" s="451">
        <v>107</v>
      </c>
      <c r="U81" s="451">
        <v>43</v>
      </c>
      <c r="V81" s="451">
        <v>158</v>
      </c>
      <c r="W81" s="451">
        <v>22</v>
      </c>
      <c r="X81" s="451">
        <v>279</v>
      </c>
      <c r="Y81" s="451">
        <v>31</v>
      </c>
      <c r="Z81" s="451">
        <v>76</v>
      </c>
    </row>
    <row r="82" spans="1:26" ht="15.75" customHeight="1">
      <c r="A82" s="441" t="s">
        <v>492</v>
      </c>
      <c r="B82" s="451">
        <v>1444</v>
      </c>
      <c r="C82" s="468">
        <v>607</v>
      </c>
      <c r="D82" s="468">
        <v>272</v>
      </c>
      <c r="E82" s="468">
        <v>505</v>
      </c>
      <c r="F82" s="451">
        <v>607</v>
      </c>
      <c r="G82" s="451">
        <v>604</v>
      </c>
      <c r="H82" s="451" t="s">
        <v>193</v>
      </c>
      <c r="I82" s="451" t="s">
        <v>193</v>
      </c>
      <c r="J82" s="451">
        <v>144</v>
      </c>
      <c r="K82" s="451">
        <v>128</v>
      </c>
      <c r="L82" s="451">
        <v>1</v>
      </c>
      <c r="M82" s="451">
        <v>2</v>
      </c>
      <c r="N82" s="451">
        <v>36</v>
      </c>
      <c r="O82" s="451">
        <v>162</v>
      </c>
      <c r="P82" s="451">
        <v>2</v>
      </c>
      <c r="Q82" s="451">
        <v>14</v>
      </c>
      <c r="R82" s="451">
        <v>12</v>
      </c>
      <c r="S82" s="451">
        <v>32</v>
      </c>
      <c r="T82" s="451">
        <v>54</v>
      </c>
      <c r="U82" s="451">
        <v>21</v>
      </c>
      <c r="V82" s="451">
        <v>57</v>
      </c>
      <c r="W82" s="451">
        <v>2</v>
      </c>
      <c r="X82" s="451">
        <v>98</v>
      </c>
      <c r="Y82" s="451">
        <v>12</v>
      </c>
      <c r="Z82" s="451">
        <v>60</v>
      </c>
    </row>
    <row r="83" spans="1:26" ht="15.75" customHeight="1">
      <c r="A83" s="441" t="s">
        <v>493</v>
      </c>
      <c r="B83" s="451">
        <v>865</v>
      </c>
      <c r="C83" s="468">
        <v>559</v>
      </c>
      <c r="D83" s="468">
        <v>70</v>
      </c>
      <c r="E83" s="468">
        <v>196</v>
      </c>
      <c r="F83" s="451">
        <v>559</v>
      </c>
      <c r="G83" s="451">
        <v>559</v>
      </c>
      <c r="H83" s="451" t="s">
        <v>193</v>
      </c>
      <c r="I83" s="451" t="s">
        <v>193</v>
      </c>
      <c r="J83" s="451">
        <v>27</v>
      </c>
      <c r="K83" s="451">
        <v>43</v>
      </c>
      <c r="L83" s="451" t="s">
        <v>193</v>
      </c>
      <c r="M83" s="451" t="s">
        <v>193</v>
      </c>
      <c r="N83" s="451">
        <v>6</v>
      </c>
      <c r="O83" s="451">
        <v>81</v>
      </c>
      <c r="P83" s="451">
        <v>2</v>
      </c>
      <c r="Q83" s="451">
        <v>8</v>
      </c>
      <c r="R83" s="451">
        <v>7</v>
      </c>
      <c r="S83" s="451">
        <v>12</v>
      </c>
      <c r="T83" s="451">
        <v>30</v>
      </c>
      <c r="U83" s="451">
        <v>5</v>
      </c>
      <c r="V83" s="451">
        <v>7</v>
      </c>
      <c r="W83" s="451" t="s">
        <v>193</v>
      </c>
      <c r="X83" s="451">
        <v>33</v>
      </c>
      <c r="Y83" s="451">
        <v>5</v>
      </c>
      <c r="Z83" s="451">
        <v>40</v>
      </c>
    </row>
    <row r="84" spans="1:26" ht="15.75" customHeight="1">
      <c r="A84" s="441" t="s">
        <v>494</v>
      </c>
      <c r="B84" s="451">
        <v>499</v>
      </c>
      <c r="C84" s="468">
        <v>355</v>
      </c>
      <c r="D84" s="468">
        <v>28</v>
      </c>
      <c r="E84" s="468">
        <v>100</v>
      </c>
      <c r="F84" s="451">
        <v>355</v>
      </c>
      <c r="G84" s="451">
        <v>355</v>
      </c>
      <c r="H84" s="451" t="s">
        <v>193</v>
      </c>
      <c r="I84" s="451" t="s">
        <v>193</v>
      </c>
      <c r="J84" s="451">
        <v>11</v>
      </c>
      <c r="K84" s="451">
        <v>17</v>
      </c>
      <c r="L84" s="451" t="s">
        <v>193</v>
      </c>
      <c r="M84" s="451" t="s">
        <v>193</v>
      </c>
      <c r="N84" s="451" t="s">
        <v>193</v>
      </c>
      <c r="O84" s="451">
        <v>45</v>
      </c>
      <c r="P84" s="451" t="s">
        <v>193</v>
      </c>
      <c r="Q84" s="451">
        <v>7</v>
      </c>
      <c r="R84" s="451">
        <v>4</v>
      </c>
      <c r="S84" s="451">
        <v>2</v>
      </c>
      <c r="T84" s="451">
        <v>12</v>
      </c>
      <c r="U84" s="451">
        <v>5</v>
      </c>
      <c r="V84" s="451">
        <v>6</v>
      </c>
      <c r="W84" s="451" t="s">
        <v>193</v>
      </c>
      <c r="X84" s="451">
        <v>17</v>
      </c>
      <c r="Y84" s="451">
        <v>2</v>
      </c>
      <c r="Z84" s="451">
        <v>16</v>
      </c>
    </row>
    <row r="85" spans="1:26" ht="15.75" customHeight="1">
      <c r="A85" s="441" t="s">
        <v>495</v>
      </c>
      <c r="B85" s="451">
        <v>182</v>
      </c>
      <c r="C85" s="468">
        <v>128</v>
      </c>
      <c r="D85" s="468">
        <v>11</v>
      </c>
      <c r="E85" s="468">
        <v>35</v>
      </c>
      <c r="F85" s="451">
        <v>128</v>
      </c>
      <c r="G85" s="451">
        <v>128</v>
      </c>
      <c r="H85" s="451" t="s">
        <v>193</v>
      </c>
      <c r="I85" s="451" t="s">
        <v>193</v>
      </c>
      <c r="J85" s="451">
        <v>4</v>
      </c>
      <c r="K85" s="451">
        <v>7</v>
      </c>
      <c r="L85" s="451" t="s">
        <v>193</v>
      </c>
      <c r="M85" s="451" t="s">
        <v>193</v>
      </c>
      <c r="N85" s="451">
        <v>1</v>
      </c>
      <c r="O85" s="451">
        <v>14</v>
      </c>
      <c r="P85" s="451" t="s">
        <v>193</v>
      </c>
      <c r="Q85" s="451">
        <v>1</v>
      </c>
      <c r="R85" s="451">
        <v>4</v>
      </c>
      <c r="S85" s="451">
        <v>3</v>
      </c>
      <c r="T85" s="451">
        <v>3</v>
      </c>
      <c r="U85" s="451">
        <v>2</v>
      </c>
      <c r="V85" s="451">
        <v>2</v>
      </c>
      <c r="W85" s="451" t="s">
        <v>193</v>
      </c>
      <c r="X85" s="451">
        <v>4</v>
      </c>
      <c r="Y85" s="451">
        <v>1</v>
      </c>
      <c r="Z85" s="451">
        <v>8</v>
      </c>
    </row>
    <row r="86" spans="1:26" ht="15.75" customHeight="1">
      <c r="A86" s="441" t="s">
        <v>316</v>
      </c>
      <c r="B86" s="451">
        <v>49.928998929000002</v>
      </c>
      <c r="C86" s="468"/>
      <c r="D86" s="468"/>
      <c r="E86" s="468"/>
      <c r="F86" s="451">
        <v>66.300298433199998</v>
      </c>
      <c r="G86" s="451">
        <v>66.375782619600002</v>
      </c>
      <c r="H86" s="451">
        <v>41.5</v>
      </c>
      <c r="I86" s="451">
        <v>46.911764705899998</v>
      </c>
      <c r="J86" s="451">
        <v>50.674462705400003</v>
      </c>
      <c r="K86" s="451">
        <v>46.034435261699997</v>
      </c>
      <c r="L86" s="451">
        <v>44.246268656700003</v>
      </c>
      <c r="M86" s="451">
        <v>45.6534883721</v>
      </c>
      <c r="N86" s="451">
        <v>49.1424831713</v>
      </c>
      <c r="O86" s="451">
        <v>47.557299096500003</v>
      </c>
      <c r="P86" s="451">
        <v>47.267605633800002</v>
      </c>
      <c r="Q86" s="451">
        <v>52.122807017500001</v>
      </c>
      <c r="R86" s="451">
        <v>48.588461538499999</v>
      </c>
      <c r="S86" s="451">
        <v>46.761950286800001</v>
      </c>
      <c r="T86" s="451">
        <v>48.718309859199998</v>
      </c>
      <c r="U86" s="451">
        <v>48.284194528900002</v>
      </c>
      <c r="V86" s="451">
        <v>44.6498105509</v>
      </c>
      <c r="W86" s="451">
        <v>43.859126984100001</v>
      </c>
      <c r="X86" s="451">
        <v>51.764362220099997</v>
      </c>
      <c r="Y86" s="451">
        <v>44.665369649799999</v>
      </c>
      <c r="Z86" s="451">
        <v>50.052184466</v>
      </c>
    </row>
    <row r="87" spans="1:26" ht="15.75" customHeight="1">
      <c r="A87" s="441" t="s">
        <v>452</v>
      </c>
      <c r="B87" s="451">
        <v>5697</v>
      </c>
      <c r="C87" s="468">
        <v>2431</v>
      </c>
      <c r="D87" s="468">
        <v>1039</v>
      </c>
      <c r="E87" s="468">
        <v>2027</v>
      </c>
      <c r="F87" s="451">
        <v>2431</v>
      </c>
      <c r="G87" s="451">
        <v>2423</v>
      </c>
      <c r="H87" s="451" t="s">
        <v>193</v>
      </c>
      <c r="I87" s="451">
        <v>2</v>
      </c>
      <c r="J87" s="451">
        <v>568</v>
      </c>
      <c r="K87" s="451">
        <v>469</v>
      </c>
      <c r="L87" s="451">
        <v>1</v>
      </c>
      <c r="M87" s="451">
        <v>5</v>
      </c>
      <c r="N87" s="451">
        <v>149</v>
      </c>
      <c r="O87" s="451">
        <v>572</v>
      </c>
      <c r="P87" s="451">
        <v>24</v>
      </c>
      <c r="Q87" s="451">
        <v>53</v>
      </c>
      <c r="R87" s="451">
        <v>70</v>
      </c>
      <c r="S87" s="451">
        <v>135</v>
      </c>
      <c r="T87" s="451">
        <v>206</v>
      </c>
      <c r="U87" s="451">
        <v>76</v>
      </c>
      <c r="V87" s="451">
        <v>230</v>
      </c>
      <c r="W87" s="451">
        <v>24</v>
      </c>
      <c r="X87" s="451">
        <v>431</v>
      </c>
      <c r="Y87" s="451">
        <v>51</v>
      </c>
      <c r="Z87" s="451">
        <v>200</v>
      </c>
    </row>
    <row r="88" spans="1:26" ht="15.75" customHeight="1">
      <c r="A88" s="441" t="s">
        <v>454</v>
      </c>
      <c r="B88" s="451">
        <v>1546</v>
      </c>
      <c r="C88" s="468">
        <v>1042</v>
      </c>
      <c r="D88" s="468">
        <v>109</v>
      </c>
      <c r="E88" s="468">
        <v>331</v>
      </c>
      <c r="F88" s="451">
        <v>1042</v>
      </c>
      <c r="G88" s="451">
        <v>1042</v>
      </c>
      <c r="H88" s="451" t="s">
        <v>193</v>
      </c>
      <c r="I88" s="451" t="s">
        <v>193</v>
      </c>
      <c r="J88" s="451">
        <v>42</v>
      </c>
      <c r="K88" s="451">
        <v>67</v>
      </c>
      <c r="L88" s="451" t="s">
        <v>193</v>
      </c>
      <c r="M88" s="451" t="s">
        <v>193</v>
      </c>
      <c r="N88" s="451">
        <v>7</v>
      </c>
      <c r="O88" s="451">
        <v>140</v>
      </c>
      <c r="P88" s="451">
        <v>2</v>
      </c>
      <c r="Q88" s="451">
        <v>16</v>
      </c>
      <c r="R88" s="451">
        <v>15</v>
      </c>
      <c r="S88" s="451">
        <v>17</v>
      </c>
      <c r="T88" s="451">
        <v>45</v>
      </c>
      <c r="U88" s="451">
        <v>12</v>
      </c>
      <c r="V88" s="451">
        <v>15</v>
      </c>
      <c r="W88" s="451" t="s">
        <v>193</v>
      </c>
      <c r="X88" s="451">
        <v>54</v>
      </c>
      <c r="Y88" s="451">
        <v>8</v>
      </c>
      <c r="Z88" s="451">
        <v>64</v>
      </c>
    </row>
    <row r="89" spans="1:26" s="467" customFormat="1" ht="15.75" customHeight="1">
      <c r="A89" s="441" t="s">
        <v>497</v>
      </c>
      <c r="B89" s="451">
        <v>17983</v>
      </c>
      <c r="C89" s="468">
        <v>2377</v>
      </c>
      <c r="D89" s="468">
        <v>6682</v>
      </c>
      <c r="E89" s="468">
        <v>8454</v>
      </c>
      <c r="F89" s="451">
        <v>2376</v>
      </c>
      <c r="G89" s="451">
        <v>2351</v>
      </c>
      <c r="H89" s="451">
        <v>1</v>
      </c>
      <c r="I89" s="451">
        <v>16</v>
      </c>
      <c r="J89" s="451">
        <v>2745</v>
      </c>
      <c r="K89" s="451">
        <v>3921</v>
      </c>
      <c r="L89" s="451">
        <v>58</v>
      </c>
      <c r="M89" s="451">
        <v>144</v>
      </c>
      <c r="N89" s="451">
        <v>1150</v>
      </c>
      <c r="O89" s="451">
        <v>2053</v>
      </c>
      <c r="P89" s="451">
        <v>188</v>
      </c>
      <c r="Q89" s="451">
        <v>124</v>
      </c>
      <c r="R89" s="451">
        <v>350</v>
      </c>
      <c r="S89" s="451">
        <v>327</v>
      </c>
      <c r="T89" s="451">
        <v>422</v>
      </c>
      <c r="U89" s="451">
        <v>369</v>
      </c>
      <c r="V89" s="451">
        <v>742</v>
      </c>
      <c r="W89" s="451">
        <v>301</v>
      </c>
      <c r="X89" s="451">
        <v>1495</v>
      </c>
      <c r="Y89" s="451">
        <v>731</v>
      </c>
      <c r="Z89" s="451">
        <v>470</v>
      </c>
    </row>
    <row r="90" spans="1:26" ht="15.75" customHeight="1">
      <c r="A90" s="441" t="s">
        <v>481</v>
      </c>
      <c r="B90" s="451">
        <v>188</v>
      </c>
      <c r="C90" s="468">
        <v>4</v>
      </c>
      <c r="D90" s="468">
        <v>98</v>
      </c>
      <c r="E90" s="468">
        <v>80</v>
      </c>
      <c r="F90" s="451">
        <v>4</v>
      </c>
      <c r="G90" s="451">
        <v>4</v>
      </c>
      <c r="H90" s="451" t="s">
        <v>193</v>
      </c>
      <c r="I90" s="451" t="s">
        <v>193</v>
      </c>
      <c r="J90" s="451">
        <v>30</v>
      </c>
      <c r="K90" s="451">
        <v>68</v>
      </c>
      <c r="L90" s="451" t="s">
        <v>193</v>
      </c>
      <c r="M90" s="451" t="s">
        <v>193</v>
      </c>
      <c r="N90" s="451">
        <v>5</v>
      </c>
      <c r="O90" s="451">
        <v>40</v>
      </c>
      <c r="P90" s="451">
        <v>2</v>
      </c>
      <c r="Q90" s="451" t="s">
        <v>193</v>
      </c>
      <c r="R90" s="451">
        <v>1</v>
      </c>
      <c r="S90" s="451">
        <v>7</v>
      </c>
      <c r="T90" s="451">
        <v>3</v>
      </c>
      <c r="U90" s="451" t="s">
        <v>193</v>
      </c>
      <c r="V90" s="451">
        <v>1</v>
      </c>
      <c r="W90" s="451">
        <v>3</v>
      </c>
      <c r="X90" s="451">
        <v>15</v>
      </c>
      <c r="Y90" s="451">
        <v>3</v>
      </c>
      <c r="Z90" s="451">
        <v>6</v>
      </c>
    </row>
    <row r="91" spans="1:26" ht="15.75" customHeight="1">
      <c r="A91" s="441" t="s">
        <v>482</v>
      </c>
      <c r="B91" s="451">
        <v>829</v>
      </c>
      <c r="C91" s="468">
        <v>13</v>
      </c>
      <c r="D91" s="468">
        <v>344</v>
      </c>
      <c r="E91" s="468">
        <v>454</v>
      </c>
      <c r="F91" s="451">
        <v>13</v>
      </c>
      <c r="G91" s="451">
        <v>12</v>
      </c>
      <c r="H91" s="451" t="s">
        <v>193</v>
      </c>
      <c r="I91" s="451">
        <v>1</v>
      </c>
      <c r="J91" s="451">
        <v>105</v>
      </c>
      <c r="K91" s="451">
        <v>238</v>
      </c>
      <c r="L91" s="451">
        <v>2</v>
      </c>
      <c r="M91" s="451">
        <v>6</v>
      </c>
      <c r="N91" s="451">
        <v>29</v>
      </c>
      <c r="O91" s="451">
        <v>127</v>
      </c>
      <c r="P91" s="451">
        <v>14</v>
      </c>
      <c r="Q91" s="451">
        <v>2</v>
      </c>
      <c r="R91" s="451">
        <v>15</v>
      </c>
      <c r="S91" s="451">
        <v>30</v>
      </c>
      <c r="T91" s="451">
        <v>36</v>
      </c>
      <c r="U91" s="451">
        <v>14</v>
      </c>
      <c r="V91" s="451">
        <v>52</v>
      </c>
      <c r="W91" s="451">
        <v>22</v>
      </c>
      <c r="X91" s="451">
        <v>59</v>
      </c>
      <c r="Y91" s="451">
        <v>46</v>
      </c>
      <c r="Z91" s="451">
        <v>18</v>
      </c>
    </row>
    <row r="92" spans="1:26" ht="15.75" customHeight="1">
      <c r="A92" s="441" t="s">
        <v>483</v>
      </c>
      <c r="B92" s="451">
        <v>1129</v>
      </c>
      <c r="C92" s="468">
        <v>34</v>
      </c>
      <c r="D92" s="468">
        <v>453</v>
      </c>
      <c r="E92" s="468">
        <v>620</v>
      </c>
      <c r="F92" s="451">
        <v>34</v>
      </c>
      <c r="G92" s="451">
        <v>33</v>
      </c>
      <c r="H92" s="451" t="s">
        <v>193</v>
      </c>
      <c r="I92" s="451" t="s">
        <v>193</v>
      </c>
      <c r="J92" s="451">
        <v>126</v>
      </c>
      <c r="K92" s="451">
        <v>327</v>
      </c>
      <c r="L92" s="451">
        <v>4</v>
      </c>
      <c r="M92" s="451">
        <v>7</v>
      </c>
      <c r="N92" s="451">
        <v>53</v>
      </c>
      <c r="O92" s="451">
        <v>155</v>
      </c>
      <c r="P92" s="451">
        <v>13</v>
      </c>
      <c r="Q92" s="451">
        <v>10</v>
      </c>
      <c r="R92" s="451">
        <v>20</v>
      </c>
      <c r="S92" s="451">
        <v>28</v>
      </c>
      <c r="T92" s="451">
        <v>28</v>
      </c>
      <c r="U92" s="451">
        <v>26</v>
      </c>
      <c r="V92" s="451">
        <v>91</v>
      </c>
      <c r="W92" s="451">
        <v>20</v>
      </c>
      <c r="X92" s="451">
        <v>79</v>
      </c>
      <c r="Y92" s="451">
        <v>86</v>
      </c>
      <c r="Z92" s="451">
        <v>22</v>
      </c>
    </row>
    <row r="93" spans="1:26" ht="15.75" customHeight="1">
      <c r="A93" s="441" t="s">
        <v>484</v>
      </c>
      <c r="B93" s="451">
        <v>1274</v>
      </c>
      <c r="C93" s="468">
        <v>56</v>
      </c>
      <c r="D93" s="468">
        <v>556</v>
      </c>
      <c r="E93" s="468">
        <v>614</v>
      </c>
      <c r="F93" s="451">
        <v>56</v>
      </c>
      <c r="G93" s="451">
        <v>55</v>
      </c>
      <c r="H93" s="451" t="s">
        <v>193</v>
      </c>
      <c r="I93" s="451">
        <v>3</v>
      </c>
      <c r="J93" s="451">
        <v>220</v>
      </c>
      <c r="K93" s="451">
        <v>333</v>
      </c>
      <c r="L93" s="451">
        <v>5</v>
      </c>
      <c r="M93" s="451">
        <v>10</v>
      </c>
      <c r="N93" s="451">
        <v>75</v>
      </c>
      <c r="O93" s="451">
        <v>167</v>
      </c>
      <c r="P93" s="451">
        <v>8</v>
      </c>
      <c r="Q93" s="451">
        <v>5</v>
      </c>
      <c r="R93" s="451">
        <v>23</v>
      </c>
      <c r="S93" s="451">
        <v>24</v>
      </c>
      <c r="T93" s="451">
        <v>40</v>
      </c>
      <c r="U93" s="451">
        <v>16</v>
      </c>
      <c r="V93" s="451">
        <v>80</v>
      </c>
      <c r="W93" s="451">
        <v>29</v>
      </c>
      <c r="X93" s="451">
        <v>91</v>
      </c>
      <c r="Y93" s="451">
        <v>41</v>
      </c>
      <c r="Z93" s="451">
        <v>48</v>
      </c>
    </row>
    <row r="94" spans="1:26" ht="15.75" customHeight="1">
      <c r="A94" s="441" t="s">
        <v>485</v>
      </c>
      <c r="B94" s="451">
        <v>1537</v>
      </c>
      <c r="C94" s="468">
        <v>54</v>
      </c>
      <c r="D94" s="468">
        <v>670</v>
      </c>
      <c r="E94" s="468">
        <v>757</v>
      </c>
      <c r="F94" s="451">
        <v>54</v>
      </c>
      <c r="G94" s="451">
        <v>54</v>
      </c>
      <c r="H94" s="451" t="s">
        <v>193</v>
      </c>
      <c r="I94" s="451">
        <v>1</v>
      </c>
      <c r="J94" s="451">
        <v>232</v>
      </c>
      <c r="K94" s="451">
        <v>437</v>
      </c>
      <c r="L94" s="451">
        <v>10</v>
      </c>
      <c r="M94" s="451">
        <v>13</v>
      </c>
      <c r="N94" s="451">
        <v>111</v>
      </c>
      <c r="O94" s="451">
        <v>227</v>
      </c>
      <c r="P94" s="451">
        <v>10</v>
      </c>
      <c r="Q94" s="451">
        <v>11</v>
      </c>
      <c r="R94" s="451">
        <v>32</v>
      </c>
      <c r="S94" s="451">
        <v>28</v>
      </c>
      <c r="T94" s="451">
        <v>30</v>
      </c>
      <c r="U94" s="451">
        <v>18</v>
      </c>
      <c r="V94" s="451">
        <v>62</v>
      </c>
      <c r="W94" s="451">
        <v>28</v>
      </c>
      <c r="X94" s="451">
        <v>112</v>
      </c>
      <c r="Y94" s="451">
        <v>65</v>
      </c>
      <c r="Z94" s="451">
        <v>56</v>
      </c>
    </row>
    <row r="95" spans="1:26" ht="15.75" customHeight="1">
      <c r="A95" s="441" t="s">
        <v>486</v>
      </c>
      <c r="B95" s="451">
        <v>1782</v>
      </c>
      <c r="C95" s="468">
        <v>63</v>
      </c>
      <c r="D95" s="468">
        <v>821</v>
      </c>
      <c r="E95" s="468">
        <v>854</v>
      </c>
      <c r="F95" s="451">
        <v>62</v>
      </c>
      <c r="G95" s="451">
        <v>60</v>
      </c>
      <c r="H95" s="451">
        <v>1</v>
      </c>
      <c r="I95" s="451">
        <v>2</v>
      </c>
      <c r="J95" s="451">
        <v>264</v>
      </c>
      <c r="K95" s="451">
        <v>555</v>
      </c>
      <c r="L95" s="451">
        <v>10</v>
      </c>
      <c r="M95" s="451">
        <v>19</v>
      </c>
      <c r="N95" s="451">
        <v>145</v>
      </c>
      <c r="O95" s="451">
        <v>200</v>
      </c>
      <c r="P95" s="451">
        <v>16</v>
      </c>
      <c r="Q95" s="451">
        <v>12</v>
      </c>
      <c r="R95" s="451">
        <v>28</v>
      </c>
      <c r="S95" s="451">
        <v>34</v>
      </c>
      <c r="T95" s="451">
        <v>38</v>
      </c>
      <c r="U95" s="451">
        <v>28</v>
      </c>
      <c r="V95" s="451">
        <v>71</v>
      </c>
      <c r="W95" s="451">
        <v>40</v>
      </c>
      <c r="X95" s="451">
        <v>121</v>
      </c>
      <c r="Y95" s="451">
        <v>92</v>
      </c>
      <c r="Z95" s="451">
        <v>44</v>
      </c>
    </row>
    <row r="96" spans="1:26" ht="15.75" customHeight="1">
      <c r="A96" s="441" t="s">
        <v>487</v>
      </c>
      <c r="B96" s="451">
        <v>1736</v>
      </c>
      <c r="C96" s="468">
        <v>56</v>
      </c>
      <c r="D96" s="468">
        <v>741</v>
      </c>
      <c r="E96" s="468">
        <v>889</v>
      </c>
      <c r="F96" s="451">
        <v>56</v>
      </c>
      <c r="G96" s="451">
        <v>53</v>
      </c>
      <c r="H96" s="451" t="s">
        <v>193</v>
      </c>
      <c r="I96" s="451">
        <v>3</v>
      </c>
      <c r="J96" s="451">
        <v>250</v>
      </c>
      <c r="K96" s="451">
        <v>488</v>
      </c>
      <c r="L96" s="451">
        <v>7</v>
      </c>
      <c r="M96" s="451">
        <v>20</v>
      </c>
      <c r="N96" s="451">
        <v>162</v>
      </c>
      <c r="O96" s="451">
        <v>204</v>
      </c>
      <c r="P96" s="451">
        <v>16</v>
      </c>
      <c r="Q96" s="451">
        <v>9</v>
      </c>
      <c r="R96" s="451">
        <v>33</v>
      </c>
      <c r="S96" s="451">
        <v>22</v>
      </c>
      <c r="T96" s="451">
        <v>46</v>
      </c>
      <c r="U96" s="451">
        <v>41</v>
      </c>
      <c r="V96" s="451">
        <v>80</v>
      </c>
      <c r="W96" s="451">
        <v>32</v>
      </c>
      <c r="X96" s="451">
        <v>144</v>
      </c>
      <c r="Y96" s="451">
        <v>73</v>
      </c>
      <c r="Z96" s="451">
        <v>50</v>
      </c>
    </row>
    <row r="97" spans="1:26" ht="15.75" customHeight="1">
      <c r="A97" s="441" t="s">
        <v>488</v>
      </c>
      <c r="B97" s="451">
        <v>1797</v>
      </c>
      <c r="C97" s="468">
        <v>94</v>
      </c>
      <c r="D97" s="468">
        <v>733</v>
      </c>
      <c r="E97" s="468">
        <v>941</v>
      </c>
      <c r="F97" s="451">
        <v>94</v>
      </c>
      <c r="G97" s="451">
        <v>94</v>
      </c>
      <c r="H97" s="451" t="s">
        <v>193</v>
      </c>
      <c r="I97" s="451">
        <v>1</v>
      </c>
      <c r="J97" s="451">
        <v>253</v>
      </c>
      <c r="K97" s="451">
        <v>479</v>
      </c>
      <c r="L97" s="451">
        <v>4</v>
      </c>
      <c r="M97" s="451">
        <v>26</v>
      </c>
      <c r="N97" s="451">
        <v>148</v>
      </c>
      <c r="O97" s="451">
        <v>188</v>
      </c>
      <c r="P97" s="451">
        <v>32</v>
      </c>
      <c r="Q97" s="451">
        <v>8</v>
      </c>
      <c r="R97" s="451">
        <v>38</v>
      </c>
      <c r="S97" s="451">
        <v>29</v>
      </c>
      <c r="T97" s="451">
        <v>42</v>
      </c>
      <c r="U97" s="451">
        <v>70</v>
      </c>
      <c r="V97" s="451">
        <v>59</v>
      </c>
      <c r="W97" s="451">
        <v>49</v>
      </c>
      <c r="X97" s="451">
        <v>146</v>
      </c>
      <c r="Y97" s="451">
        <v>102</v>
      </c>
      <c r="Z97" s="451">
        <v>29</v>
      </c>
    </row>
    <row r="98" spans="1:26" ht="15.75" customHeight="1">
      <c r="A98" s="441" t="s">
        <v>489</v>
      </c>
      <c r="B98" s="451">
        <v>1993</v>
      </c>
      <c r="C98" s="468">
        <v>172</v>
      </c>
      <c r="D98" s="468">
        <v>721</v>
      </c>
      <c r="E98" s="468">
        <v>1067</v>
      </c>
      <c r="F98" s="451">
        <v>172</v>
      </c>
      <c r="G98" s="451">
        <v>170</v>
      </c>
      <c r="H98" s="451" t="s">
        <v>193</v>
      </c>
      <c r="I98" s="451" t="s">
        <v>193</v>
      </c>
      <c r="J98" s="451">
        <v>335</v>
      </c>
      <c r="K98" s="451">
        <v>386</v>
      </c>
      <c r="L98" s="451">
        <v>8</v>
      </c>
      <c r="M98" s="451">
        <v>24</v>
      </c>
      <c r="N98" s="451">
        <v>160</v>
      </c>
      <c r="O98" s="451">
        <v>214</v>
      </c>
      <c r="P98" s="451">
        <v>39</v>
      </c>
      <c r="Q98" s="451">
        <v>17</v>
      </c>
      <c r="R98" s="451">
        <v>57</v>
      </c>
      <c r="S98" s="451">
        <v>37</v>
      </c>
      <c r="T98" s="451">
        <v>41</v>
      </c>
      <c r="U98" s="451">
        <v>76</v>
      </c>
      <c r="V98" s="451">
        <v>56</v>
      </c>
      <c r="W98" s="451">
        <v>43</v>
      </c>
      <c r="X98" s="451">
        <v>181</v>
      </c>
      <c r="Y98" s="451">
        <v>114</v>
      </c>
      <c r="Z98" s="451">
        <v>33</v>
      </c>
    </row>
    <row r="99" spans="1:26" ht="15.75" customHeight="1">
      <c r="A99" s="441" t="s">
        <v>490</v>
      </c>
      <c r="B99" s="451">
        <v>2135</v>
      </c>
      <c r="C99" s="468">
        <v>359</v>
      </c>
      <c r="D99" s="468">
        <v>764</v>
      </c>
      <c r="E99" s="468">
        <v>961</v>
      </c>
      <c r="F99" s="451">
        <v>359</v>
      </c>
      <c r="G99" s="451">
        <v>352</v>
      </c>
      <c r="H99" s="451" t="s">
        <v>193</v>
      </c>
      <c r="I99" s="451">
        <v>3</v>
      </c>
      <c r="J99" s="451">
        <v>432</v>
      </c>
      <c r="K99" s="451">
        <v>329</v>
      </c>
      <c r="L99" s="451">
        <v>7</v>
      </c>
      <c r="M99" s="451">
        <v>14</v>
      </c>
      <c r="N99" s="451">
        <v>126</v>
      </c>
      <c r="O99" s="451">
        <v>210</v>
      </c>
      <c r="P99" s="451">
        <v>27</v>
      </c>
      <c r="Q99" s="451">
        <v>17</v>
      </c>
      <c r="R99" s="451">
        <v>47</v>
      </c>
      <c r="S99" s="451">
        <v>36</v>
      </c>
      <c r="T99" s="451">
        <v>41</v>
      </c>
      <c r="U99" s="451">
        <v>30</v>
      </c>
      <c r="V99" s="451">
        <v>86</v>
      </c>
      <c r="W99" s="451">
        <v>16</v>
      </c>
      <c r="X99" s="451">
        <v>235</v>
      </c>
      <c r="Y99" s="451">
        <v>69</v>
      </c>
      <c r="Z99" s="451">
        <v>51</v>
      </c>
    </row>
    <row r="100" spans="1:26" ht="15.75" customHeight="1">
      <c r="A100" s="441" t="s">
        <v>491</v>
      </c>
      <c r="B100" s="451">
        <v>1740</v>
      </c>
      <c r="C100" s="468">
        <v>472</v>
      </c>
      <c r="D100" s="468">
        <v>506</v>
      </c>
      <c r="E100" s="468">
        <v>722</v>
      </c>
      <c r="F100" s="451">
        <v>472</v>
      </c>
      <c r="G100" s="451">
        <v>467</v>
      </c>
      <c r="H100" s="451" t="s">
        <v>193</v>
      </c>
      <c r="I100" s="451">
        <v>2</v>
      </c>
      <c r="J100" s="451">
        <v>341</v>
      </c>
      <c r="K100" s="451">
        <v>163</v>
      </c>
      <c r="L100" s="451" t="s">
        <v>193</v>
      </c>
      <c r="M100" s="451">
        <v>3</v>
      </c>
      <c r="N100" s="451">
        <v>99</v>
      </c>
      <c r="O100" s="451">
        <v>148</v>
      </c>
      <c r="P100" s="451">
        <v>9</v>
      </c>
      <c r="Q100" s="451">
        <v>13</v>
      </c>
      <c r="R100" s="451">
        <v>34</v>
      </c>
      <c r="S100" s="451">
        <v>32</v>
      </c>
      <c r="T100" s="451">
        <v>40</v>
      </c>
      <c r="U100" s="451">
        <v>29</v>
      </c>
      <c r="V100" s="451">
        <v>66</v>
      </c>
      <c r="W100" s="451">
        <v>18</v>
      </c>
      <c r="X100" s="451">
        <v>208</v>
      </c>
      <c r="Y100" s="451">
        <v>23</v>
      </c>
      <c r="Z100" s="451">
        <v>40</v>
      </c>
    </row>
    <row r="101" spans="1:26" ht="15.75" customHeight="1">
      <c r="A101" s="441" t="s">
        <v>492</v>
      </c>
      <c r="B101" s="451">
        <v>888</v>
      </c>
      <c r="C101" s="468">
        <v>346</v>
      </c>
      <c r="D101" s="468">
        <v>194</v>
      </c>
      <c r="E101" s="468">
        <v>309</v>
      </c>
      <c r="F101" s="451">
        <v>346</v>
      </c>
      <c r="G101" s="451">
        <v>343</v>
      </c>
      <c r="H101" s="451" t="s">
        <v>193</v>
      </c>
      <c r="I101" s="451" t="s">
        <v>193</v>
      </c>
      <c r="J101" s="451">
        <v>122</v>
      </c>
      <c r="K101" s="451">
        <v>72</v>
      </c>
      <c r="L101" s="451">
        <v>1</v>
      </c>
      <c r="M101" s="451">
        <v>2</v>
      </c>
      <c r="N101" s="451">
        <v>32</v>
      </c>
      <c r="O101" s="451">
        <v>94</v>
      </c>
      <c r="P101" s="451">
        <v>1</v>
      </c>
      <c r="Q101" s="451">
        <v>10</v>
      </c>
      <c r="R101" s="451">
        <v>10</v>
      </c>
      <c r="S101" s="451">
        <v>14</v>
      </c>
      <c r="T101" s="451">
        <v>18</v>
      </c>
      <c r="U101" s="451">
        <v>16</v>
      </c>
      <c r="V101" s="451">
        <v>28</v>
      </c>
      <c r="W101" s="451">
        <v>1</v>
      </c>
      <c r="X101" s="451">
        <v>72</v>
      </c>
      <c r="Y101" s="451">
        <v>10</v>
      </c>
      <c r="Z101" s="451">
        <v>39</v>
      </c>
    </row>
    <row r="102" spans="1:26" ht="15.75" customHeight="1">
      <c r="A102" s="441" t="s">
        <v>493</v>
      </c>
      <c r="B102" s="451">
        <v>506</v>
      </c>
      <c r="C102" s="468">
        <v>324</v>
      </c>
      <c r="D102" s="468">
        <v>50</v>
      </c>
      <c r="E102" s="468">
        <v>113</v>
      </c>
      <c r="F102" s="451">
        <v>324</v>
      </c>
      <c r="G102" s="451">
        <v>324</v>
      </c>
      <c r="H102" s="451" t="s">
        <v>193</v>
      </c>
      <c r="I102" s="451" t="s">
        <v>193</v>
      </c>
      <c r="J102" s="451">
        <v>21</v>
      </c>
      <c r="K102" s="451">
        <v>29</v>
      </c>
      <c r="L102" s="451" t="s">
        <v>193</v>
      </c>
      <c r="M102" s="451" t="s">
        <v>193</v>
      </c>
      <c r="N102" s="451">
        <v>5</v>
      </c>
      <c r="O102" s="451">
        <v>47</v>
      </c>
      <c r="P102" s="451">
        <v>1</v>
      </c>
      <c r="Q102" s="451">
        <v>4</v>
      </c>
      <c r="R102" s="451">
        <v>7</v>
      </c>
      <c r="S102" s="451">
        <v>5</v>
      </c>
      <c r="T102" s="451">
        <v>12</v>
      </c>
      <c r="U102" s="451">
        <v>3</v>
      </c>
      <c r="V102" s="451">
        <v>5</v>
      </c>
      <c r="W102" s="451" t="s">
        <v>193</v>
      </c>
      <c r="X102" s="451">
        <v>20</v>
      </c>
      <c r="Y102" s="451">
        <v>4</v>
      </c>
      <c r="Z102" s="451">
        <v>19</v>
      </c>
    </row>
    <row r="103" spans="1:26" ht="15.75" customHeight="1">
      <c r="A103" s="441" t="s">
        <v>494</v>
      </c>
      <c r="B103" s="451">
        <v>326</v>
      </c>
      <c r="C103" s="468">
        <v>240</v>
      </c>
      <c r="D103" s="468">
        <v>21</v>
      </c>
      <c r="E103" s="468">
        <v>57</v>
      </c>
      <c r="F103" s="451">
        <v>240</v>
      </c>
      <c r="G103" s="451">
        <v>240</v>
      </c>
      <c r="H103" s="451" t="s">
        <v>193</v>
      </c>
      <c r="I103" s="451" t="s">
        <v>193</v>
      </c>
      <c r="J103" s="451">
        <v>10</v>
      </c>
      <c r="K103" s="451">
        <v>11</v>
      </c>
      <c r="L103" s="451" t="s">
        <v>193</v>
      </c>
      <c r="M103" s="451" t="s">
        <v>193</v>
      </c>
      <c r="N103" s="451" t="s">
        <v>193</v>
      </c>
      <c r="O103" s="451">
        <v>26</v>
      </c>
      <c r="P103" s="451" t="s">
        <v>193</v>
      </c>
      <c r="Q103" s="451">
        <v>5</v>
      </c>
      <c r="R103" s="451">
        <v>2</v>
      </c>
      <c r="S103" s="451" t="s">
        <v>193</v>
      </c>
      <c r="T103" s="451">
        <v>5</v>
      </c>
      <c r="U103" s="451">
        <v>2</v>
      </c>
      <c r="V103" s="451">
        <v>5</v>
      </c>
      <c r="W103" s="451" t="s">
        <v>193</v>
      </c>
      <c r="X103" s="451">
        <v>10</v>
      </c>
      <c r="Y103" s="451">
        <v>2</v>
      </c>
      <c r="Z103" s="451">
        <v>8</v>
      </c>
    </row>
    <row r="104" spans="1:26" ht="15.75" customHeight="1">
      <c r="A104" s="441" t="s">
        <v>495</v>
      </c>
      <c r="B104" s="451">
        <v>123</v>
      </c>
      <c r="C104" s="468">
        <v>90</v>
      </c>
      <c r="D104" s="468">
        <v>10</v>
      </c>
      <c r="E104" s="468">
        <v>16</v>
      </c>
      <c r="F104" s="451">
        <v>90</v>
      </c>
      <c r="G104" s="451">
        <v>90</v>
      </c>
      <c r="H104" s="451" t="s">
        <v>193</v>
      </c>
      <c r="I104" s="451" t="s">
        <v>193</v>
      </c>
      <c r="J104" s="451">
        <v>4</v>
      </c>
      <c r="K104" s="451">
        <v>6</v>
      </c>
      <c r="L104" s="451" t="s">
        <v>193</v>
      </c>
      <c r="M104" s="451" t="s">
        <v>193</v>
      </c>
      <c r="N104" s="451" t="s">
        <v>193</v>
      </c>
      <c r="O104" s="451">
        <v>6</v>
      </c>
      <c r="P104" s="451" t="s">
        <v>193</v>
      </c>
      <c r="Q104" s="451">
        <v>1</v>
      </c>
      <c r="R104" s="451">
        <v>3</v>
      </c>
      <c r="S104" s="451">
        <v>1</v>
      </c>
      <c r="T104" s="451">
        <v>2</v>
      </c>
      <c r="U104" s="451" t="s">
        <v>193</v>
      </c>
      <c r="V104" s="451" t="s">
        <v>193</v>
      </c>
      <c r="W104" s="451" t="s">
        <v>193</v>
      </c>
      <c r="X104" s="451">
        <v>2</v>
      </c>
      <c r="Y104" s="451">
        <v>1</v>
      </c>
      <c r="Z104" s="451">
        <v>7</v>
      </c>
    </row>
    <row r="105" spans="1:26" ht="15.75" customHeight="1">
      <c r="A105" s="441" t="s">
        <v>316</v>
      </c>
      <c r="B105" s="451">
        <v>50.677167324700001</v>
      </c>
      <c r="C105" s="468"/>
      <c r="D105" s="468"/>
      <c r="E105" s="468"/>
      <c r="F105" s="451">
        <v>66.244107744100006</v>
      </c>
      <c r="G105" s="451">
        <v>66.343896214400004</v>
      </c>
      <c r="H105" s="451">
        <v>41.5</v>
      </c>
      <c r="I105" s="451">
        <v>47.25</v>
      </c>
      <c r="J105" s="451">
        <v>50.819125683099998</v>
      </c>
      <c r="K105" s="451">
        <v>45.248788574300001</v>
      </c>
      <c r="L105" s="451">
        <v>45.327586206900001</v>
      </c>
      <c r="M105" s="451">
        <v>47.784722222200003</v>
      </c>
      <c r="N105" s="451">
        <v>49.502608695699998</v>
      </c>
      <c r="O105" s="451">
        <v>47.952508524099997</v>
      </c>
      <c r="P105" s="451">
        <v>48.840425531900003</v>
      </c>
      <c r="Q105" s="451">
        <v>54.104838709699997</v>
      </c>
      <c r="R105" s="451">
        <v>50.728571428599999</v>
      </c>
      <c r="S105" s="451">
        <v>47.178899082599997</v>
      </c>
      <c r="T105" s="451">
        <v>48.440758293800002</v>
      </c>
      <c r="U105" s="451">
        <v>50.857723577199998</v>
      </c>
      <c r="V105" s="451">
        <v>46.304582210200003</v>
      </c>
      <c r="W105" s="451">
        <v>45.423588039899997</v>
      </c>
      <c r="X105" s="451">
        <v>51.8096989967</v>
      </c>
      <c r="Y105" s="451">
        <v>46.064979480200002</v>
      </c>
      <c r="Z105" s="451">
        <v>50.827659574499997</v>
      </c>
    </row>
    <row r="106" spans="1:26" ht="15.75" customHeight="1">
      <c r="A106" s="441" t="s">
        <v>452</v>
      </c>
      <c r="B106" s="451">
        <v>3583</v>
      </c>
      <c r="C106" s="468">
        <v>1472</v>
      </c>
      <c r="D106" s="468">
        <v>781</v>
      </c>
      <c r="E106" s="468">
        <v>1217</v>
      </c>
      <c r="F106" s="451">
        <v>1472</v>
      </c>
      <c r="G106" s="451">
        <v>1464</v>
      </c>
      <c r="H106" s="451" t="s">
        <v>193</v>
      </c>
      <c r="I106" s="451">
        <v>2</v>
      </c>
      <c r="J106" s="451">
        <v>498</v>
      </c>
      <c r="K106" s="451">
        <v>281</v>
      </c>
      <c r="L106" s="451">
        <v>1</v>
      </c>
      <c r="M106" s="451">
        <v>5</v>
      </c>
      <c r="N106" s="451">
        <v>136</v>
      </c>
      <c r="O106" s="451">
        <v>321</v>
      </c>
      <c r="P106" s="451">
        <v>11</v>
      </c>
      <c r="Q106" s="451">
        <v>33</v>
      </c>
      <c r="R106" s="451">
        <v>56</v>
      </c>
      <c r="S106" s="451">
        <v>52</v>
      </c>
      <c r="T106" s="451">
        <v>77</v>
      </c>
      <c r="U106" s="451">
        <v>50</v>
      </c>
      <c r="V106" s="451">
        <v>104</v>
      </c>
      <c r="W106" s="451">
        <v>19</v>
      </c>
      <c r="X106" s="451">
        <v>312</v>
      </c>
      <c r="Y106" s="451">
        <v>40</v>
      </c>
      <c r="Z106" s="451">
        <v>113</v>
      </c>
    </row>
    <row r="107" spans="1:26" ht="15.75" customHeight="1">
      <c r="A107" s="441" t="s">
        <v>454</v>
      </c>
      <c r="B107" s="451">
        <v>955</v>
      </c>
      <c r="C107" s="468">
        <v>654</v>
      </c>
      <c r="D107" s="468">
        <v>81</v>
      </c>
      <c r="E107" s="468">
        <v>186</v>
      </c>
      <c r="F107" s="451">
        <v>654</v>
      </c>
      <c r="G107" s="451">
        <v>654</v>
      </c>
      <c r="H107" s="451" t="s">
        <v>193</v>
      </c>
      <c r="I107" s="451" t="s">
        <v>193</v>
      </c>
      <c r="J107" s="451">
        <v>35</v>
      </c>
      <c r="K107" s="451">
        <v>46</v>
      </c>
      <c r="L107" s="451" t="s">
        <v>193</v>
      </c>
      <c r="M107" s="451" t="s">
        <v>193</v>
      </c>
      <c r="N107" s="451">
        <v>5</v>
      </c>
      <c r="O107" s="451">
        <v>79</v>
      </c>
      <c r="P107" s="451">
        <v>1</v>
      </c>
      <c r="Q107" s="451">
        <v>10</v>
      </c>
      <c r="R107" s="451">
        <v>12</v>
      </c>
      <c r="S107" s="451">
        <v>6</v>
      </c>
      <c r="T107" s="451">
        <v>19</v>
      </c>
      <c r="U107" s="451">
        <v>5</v>
      </c>
      <c r="V107" s="451">
        <v>10</v>
      </c>
      <c r="W107" s="451" t="s">
        <v>193</v>
      </c>
      <c r="X107" s="451">
        <v>32</v>
      </c>
      <c r="Y107" s="451">
        <v>7</v>
      </c>
      <c r="Z107" s="451">
        <v>34</v>
      </c>
    </row>
    <row r="108" spans="1:26" ht="15.75" customHeight="1">
      <c r="A108" s="441" t="s">
        <v>498</v>
      </c>
      <c r="B108" s="451">
        <v>13763</v>
      </c>
      <c r="C108" s="468">
        <v>1645</v>
      </c>
      <c r="D108" s="468">
        <v>3033</v>
      </c>
      <c r="E108" s="468">
        <v>8731</v>
      </c>
      <c r="F108" s="451">
        <v>1645</v>
      </c>
      <c r="G108" s="451">
        <v>1642</v>
      </c>
      <c r="H108" s="451" t="s">
        <v>193</v>
      </c>
      <c r="I108" s="451">
        <v>1</v>
      </c>
      <c r="J108" s="451">
        <v>419</v>
      </c>
      <c r="K108" s="451">
        <v>2613</v>
      </c>
      <c r="L108" s="451">
        <v>9</v>
      </c>
      <c r="M108" s="451">
        <v>71</v>
      </c>
      <c r="N108" s="451">
        <v>187</v>
      </c>
      <c r="O108" s="451">
        <v>2153</v>
      </c>
      <c r="P108" s="451">
        <v>238</v>
      </c>
      <c r="Q108" s="451">
        <v>104</v>
      </c>
      <c r="R108" s="451">
        <v>170</v>
      </c>
      <c r="S108" s="451">
        <v>719</v>
      </c>
      <c r="T108" s="451">
        <v>714</v>
      </c>
      <c r="U108" s="451">
        <v>618</v>
      </c>
      <c r="V108" s="451">
        <v>2689</v>
      </c>
      <c r="W108" s="451">
        <v>203</v>
      </c>
      <c r="X108" s="451">
        <v>559</v>
      </c>
      <c r="Y108" s="451">
        <v>297</v>
      </c>
      <c r="Z108" s="451">
        <v>354</v>
      </c>
    </row>
    <row r="109" spans="1:26" ht="15.75" customHeight="1">
      <c r="A109" s="441" t="s">
        <v>481</v>
      </c>
      <c r="B109" s="451">
        <v>179</v>
      </c>
      <c r="C109" s="468">
        <v>4</v>
      </c>
      <c r="D109" s="468">
        <v>38</v>
      </c>
      <c r="E109" s="468">
        <v>130</v>
      </c>
      <c r="F109" s="451">
        <v>4</v>
      </c>
      <c r="G109" s="451">
        <v>4</v>
      </c>
      <c r="H109" s="451" t="s">
        <v>193</v>
      </c>
      <c r="I109" s="451" t="s">
        <v>193</v>
      </c>
      <c r="J109" s="451">
        <v>3</v>
      </c>
      <c r="K109" s="451">
        <v>35</v>
      </c>
      <c r="L109" s="451">
        <v>1</v>
      </c>
      <c r="M109" s="451">
        <v>1</v>
      </c>
      <c r="N109" s="451">
        <v>3</v>
      </c>
      <c r="O109" s="451">
        <v>59</v>
      </c>
      <c r="P109" s="451" t="s">
        <v>193</v>
      </c>
      <c r="Q109" s="451">
        <v>2</v>
      </c>
      <c r="R109" s="451">
        <v>2</v>
      </c>
      <c r="S109" s="451">
        <v>31</v>
      </c>
      <c r="T109" s="451">
        <v>7</v>
      </c>
      <c r="U109" s="451">
        <v>1</v>
      </c>
      <c r="V109" s="451">
        <v>18</v>
      </c>
      <c r="W109" s="451">
        <v>2</v>
      </c>
      <c r="X109" s="451">
        <v>2</v>
      </c>
      <c r="Y109" s="451">
        <v>1</v>
      </c>
      <c r="Z109" s="451">
        <v>7</v>
      </c>
    </row>
    <row r="110" spans="1:26" ht="15.75" customHeight="1">
      <c r="A110" s="441" t="s">
        <v>482</v>
      </c>
      <c r="B110" s="451">
        <v>776</v>
      </c>
      <c r="C110" s="468">
        <v>8</v>
      </c>
      <c r="D110" s="468">
        <v>141</v>
      </c>
      <c r="E110" s="468">
        <v>613</v>
      </c>
      <c r="F110" s="451">
        <v>8</v>
      </c>
      <c r="G110" s="451">
        <v>8</v>
      </c>
      <c r="H110" s="451" t="s">
        <v>193</v>
      </c>
      <c r="I110" s="451" t="s">
        <v>193</v>
      </c>
      <c r="J110" s="451">
        <v>10</v>
      </c>
      <c r="K110" s="451">
        <v>131</v>
      </c>
      <c r="L110" s="451" t="s">
        <v>193</v>
      </c>
      <c r="M110" s="451">
        <v>5</v>
      </c>
      <c r="N110" s="451">
        <v>7</v>
      </c>
      <c r="O110" s="451">
        <v>130</v>
      </c>
      <c r="P110" s="451">
        <v>13</v>
      </c>
      <c r="Q110" s="451">
        <v>3</v>
      </c>
      <c r="R110" s="451">
        <v>20</v>
      </c>
      <c r="S110" s="451">
        <v>60</v>
      </c>
      <c r="T110" s="451">
        <v>37</v>
      </c>
      <c r="U110" s="451">
        <v>28</v>
      </c>
      <c r="V110" s="451">
        <v>235</v>
      </c>
      <c r="W110" s="451">
        <v>28</v>
      </c>
      <c r="X110" s="451">
        <v>17</v>
      </c>
      <c r="Y110" s="451">
        <v>30</v>
      </c>
      <c r="Z110" s="451">
        <v>14</v>
      </c>
    </row>
    <row r="111" spans="1:26" ht="15.75" customHeight="1">
      <c r="A111" s="441" t="s">
        <v>483</v>
      </c>
      <c r="B111" s="451">
        <v>897</v>
      </c>
      <c r="C111" s="468">
        <v>9</v>
      </c>
      <c r="D111" s="468">
        <v>176</v>
      </c>
      <c r="E111" s="468">
        <v>674</v>
      </c>
      <c r="F111" s="451">
        <v>9</v>
      </c>
      <c r="G111" s="451">
        <v>8</v>
      </c>
      <c r="H111" s="451" t="s">
        <v>193</v>
      </c>
      <c r="I111" s="451" t="s">
        <v>193</v>
      </c>
      <c r="J111" s="451">
        <v>23</v>
      </c>
      <c r="K111" s="451">
        <v>153</v>
      </c>
      <c r="L111" s="451">
        <v>1</v>
      </c>
      <c r="M111" s="451">
        <v>6</v>
      </c>
      <c r="N111" s="451">
        <v>8</v>
      </c>
      <c r="O111" s="451">
        <v>145</v>
      </c>
      <c r="P111" s="451">
        <v>15</v>
      </c>
      <c r="Q111" s="451">
        <v>4</v>
      </c>
      <c r="R111" s="451">
        <v>15</v>
      </c>
      <c r="S111" s="451">
        <v>41</v>
      </c>
      <c r="T111" s="451">
        <v>58</v>
      </c>
      <c r="U111" s="451">
        <v>41</v>
      </c>
      <c r="V111" s="451">
        <v>232</v>
      </c>
      <c r="W111" s="451">
        <v>34</v>
      </c>
      <c r="X111" s="451">
        <v>21</v>
      </c>
      <c r="Y111" s="451">
        <v>53</v>
      </c>
      <c r="Z111" s="451">
        <v>38</v>
      </c>
    </row>
    <row r="112" spans="1:26" ht="15.75" customHeight="1">
      <c r="A112" s="441" t="s">
        <v>484</v>
      </c>
      <c r="B112" s="451">
        <v>1009</v>
      </c>
      <c r="C112" s="468">
        <v>12</v>
      </c>
      <c r="D112" s="468">
        <v>208</v>
      </c>
      <c r="E112" s="468">
        <v>758</v>
      </c>
      <c r="F112" s="451">
        <v>12</v>
      </c>
      <c r="G112" s="451">
        <v>12</v>
      </c>
      <c r="H112" s="451" t="s">
        <v>193</v>
      </c>
      <c r="I112" s="451" t="s">
        <v>193</v>
      </c>
      <c r="J112" s="451">
        <v>36</v>
      </c>
      <c r="K112" s="451">
        <v>172</v>
      </c>
      <c r="L112" s="451">
        <v>3</v>
      </c>
      <c r="M112" s="451">
        <v>10</v>
      </c>
      <c r="N112" s="451">
        <v>18</v>
      </c>
      <c r="O112" s="451">
        <v>159</v>
      </c>
      <c r="P112" s="451">
        <v>24</v>
      </c>
      <c r="Q112" s="451">
        <v>9</v>
      </c>
      <c r="R112" s="451">
        <v>21</v>
      </c>
      <c r="S112" s="451">
        <v>51</v>
      </c>
      <c r="T112" s="451">
        <v>53</v>
      </c>
      <c r="U112" s="451">
        <v>54</v>
      </c>
      <c r="V112" s="451">
        <v>281</v>
      </c>
      <c r="W112" s="451">
        <v>15</v>
      </c>
      <c r="X112" s="451">
        <v>38</v>
      </c>
      <c r="Y112" s="451">
        <v>22</v>
      </c>
      <c r="Z112" s="451">
        <v>31</v>
      </c>
    </row>
    <row r="113" spans="1:26" ht="15.75" customHeight="1">
      <c r="A113" s="441" t="s">
        <v>485</v>
      </c>
      <c r="B113" s="451">
        <v>1211</v>
      </c>
      <c r="C113" s="468">
        <v>18</v>
      </c>
      <c r="D113" s="468">
        <v>278</v>
      </c>
      <c r="E113" s="468">
        <v>878</v>
      </c>
      <c r="F113" s="451">
        <v>18</v>
      </c>
      <c r="G113" s="451">
        <v>18</v>
      </c>
      <c r="H113" s="451" t="s">
        <v>193</v>
      </c>
      <c r="I113" s="451" t="s">
        <v>193</v>
      </c>
      <c r="J113" s="451">
        <v>45</v>
      </c>
      <c r="K113" s="451">
        <v>233</v>
      </c>
      <c r="L113" s="451">
        <v>1</v>
      </c>
      <c r="M113" s="451">
        <v>6</v>
      </c>
      <c r="N113" s="451">
        <v>15</v>
      </c>
      <c r="O113" s="451">
        <v>225</v>
      </c>
      <c r="P113" s="451">
        <v>24</v>
      </c>
      <c r="Q113" s="451">
        <v>12</v>
      </c>
      <c r="R113" s="451">
        <v>19</v>
      </c>
      <c r="S113" s="451">
        <v>57</v>
      </c>
      <c r="T113" s="451">
        <v>63</v>
      </c>
      <c r="U113" s="451">
        <v>49</v>
      </c>
      <c r="V113" s="451">
        <v>303</v>
      </c>
      <c r="W113" s="451">
        <v>14</v>
      </c>
      <c r="X113" s="451">
        <v>51</v>
      </c>
      <c r="Y113" s="451">
        <v>39</v>
      </c>
      <c r="Z113" s="451">
        <v>37</v>
      </c>
    </row>
    <row r="114" spans="1:26" ht="15.75" customHeight="1">
      <c r="A114" s="441" t="s">
        <v>486</v>
      </c>
      <c r="B114" s="451">
        <v>1549</v>
      </c>
      <c r="C114" s="468">
        <v>34</v>
      </c>
      <c r="D114" s="468">
        <v>404</v>
      </c>
      <c r="E114" s="468">
        <v>1069</v>
      </c>
      <c r="F114" s="451">
        <v>34</v>
      </c>
      <c r="G114" s="451">
        <v>33</v>
      </c>
      <c r="H114" s="451" t="s">
        <v>193</v>
      </c>
      <c r="I114" s="451">
        <v>1</v>
      </c>
      <c r="J114" s="451">
        <v>50</v>
      </c>
      <c r="K114" s="451">
        <v>353</v>
      </c>
      <c r="L114" s="451" t="s">
        <v>193</v>
      </c>
      <c r="M114" s="451">
        <v>15</v>
      </c>
      <c r="N114" s="451">
        <v>31</v>
      </c>
      <c r="O114" s="451">
        <v>258</v>
      </c>
      <c r="P114" s="451">
        <v>21</v>
      </c>
      <c r="Q114" s="451">
        <v>15</v>
      </c>
      <c r="R114" s="451">
        <v>12</v>
      </c>
      <c r="S114" s="451">
        <v>90</v>
      </c>
      <c r="T114" s="451">
        <v>70</v>
      </c>
      <c r="U114" s="451">
        <v>83</v>
      </c>
      <c r="V114" s="451">
        <v>332</v>
      </c>
      <c r="W114" s="451">
        <v>25</v>
      </c>
      <c r="X114" s="451">
        <v>70</v>
      </c>
      <c r="Y114" s="451">
        <v>47</v>
      </c>
      <c r="Z114" s="451">
        <v>42</v>
      </c>
    </row>
    <row r="115" spans="1:26" ht="15.75" customHeight="1">
      <c r="A115" s="441" t="s">
        <v>487</v>
      </c>
      <c r="B115" s="451">
        <v>1496</v>
      </c>
      <c r="C115" s="468">
        <v>48</v>
      </c>
      <c r="D115" s="468">
        <v>439</v>
      </c>
      <c r="E115" s="468">
        <v>984</v>
      </c>
      <c r="F115" s="451">
        <v>48</v>
      </c>
      <c r="G115" s="451">
        <v>48</v>
      </c>
      <c r="H115" s="451" t="s">
        <v>193</v>
      </c>
      <c r="I115" s="451" t="s">
        <v>193</v>
      </c>
      <c r="J115" s="451">
        <v>41</v>
      </c>
      <c r="K115" s="451">
        <v>398</v>
      </c>
      <c r="L115" s="451">
        <v>1</v>
      </c>
      <c r="M115" s="451">
        <v>14</v>
      </c>
      <c r="N115" s="451">
        <v>26</v>
      </c>
      <c r="O115" s="451">
        <v>232</v>
      </c>
      <c r="P115" s="451">
        <v>41</v>
      </c>
      <c r="Q115" s="451">
        <v>8</v>
      </c>
      <c r="R115" s="451">
        <v>15</v>
      </c>
      <c r="S115" s="451">
        <v>78</v>
      </c>
      <c r="T115" s="451">
        <v>81</v>
      </c>
      <c r="U115" s="451">
        <v>96</v>
      </c>
      <c r="V115" s="451">
        <v>292</v>
      </c>
      <c r="W115" s="451">
        <v>18</v>
      </c>
      <c r="X115" s="451">
        <v>63</v>
      </c>
      <c r="Y115" s="451">
        <v>19</v>
      </c>
      <c r="Z115" s="451">
        <v>25</v>
      </c>
    </row>
    <row r="116" spans="1:26" ht="15.75" customHeight="1">
      <c r="A116" s="441" t="s">
        <v>488</v>
      </c>
      <c r="B116" s="451">
        <v>1505</v>
      </c>
      <c r="C116" s="468">
        <v>75</v>
      </c>
      <c r="D116" s="468">
        <v>419</v>
      </c>
      <c r="E116" s="468">
        <v>987</v>
      </c>
      <c r="F116" s="451">
        <v>75</v>
      </c>
      <c r="G116" s="451">
        <v>75</v>
      </c>
      <c r="H116" s="451" t="s">
        <v>193</v>
      </c>
      <c r="I116" s="451" t="s">
        <v>193</v>
      </c>
      <c r="J116" s="451">
        <v>48</v>
      </c>
      <c r="K116" s="451">
        <v>371</v>
      </c>
      <c r="L116" s="451">
        <v>1</v>
      </c>
      <c r="M116" s="451">
        <v>5</v>
      </c>
      <c r="N116" s="451">
        <v>28</v>
      </c>
      <c r="O116" s="451">
        <v>227</v>
      </c>
      <c r="P116" s="451">
        <v>40</v>
      </c>
      <c r="Q116" s="451">
        <v>12</v>
      </c>
      <c r="R116" s="451">
        <v>20</v>
      </c>
      <c r="S116" s="451">
        <v>53</v>
      </c>
      <c r="T116" s="451">
        <v>89</v>
      </c>
      <c r="U116" s="451">
        <v>100</v>
      </c>
      <c r="V116" s="451">
        <v>309</v>
      </c>
      <c r="W116" s="451">
        <v>16</v>
      </c>
      <c r="X116" s="451">
        <v>57</v>
      </c>
      <c r="Y116" s="451">
        <v>30</v>
      </c>
      <c r="Z116" s="451">
        <v>24</v>
      </c>
    </row>
    <row r="117" spans="1:26" ht="15.75" customHeight="1">
      <c r="A117" s="441" t="s">
        <v>489</v>
      </c>
      <c r="B117" s="451">
        <v>1542</v>
      </c>
      <c r="C117" s="468">
        <v>151</v>
      </c>
      <c r="D117" s="468">
        <v>360</v>
      </c>
      <c r="E117" s="468">
        <v>1007</v>
      </c>
      <c r="F117" s="451">
        <v>151</v>
      </c>
      <c r="G117" s="451">
        <v>151</v>
      </c>
      <c r="H117" s="451" t="s">
        <v>193</v>
      </c>
      <c r="I117" s="451" t="s">
        <v>193</v>
      </c>
      <c r="J117" s="451">
        <v>46</v>
      </c>
      <c r="K117" s="451">
        <v>314</v>
      </c>
      <c r="L117" s="451">
        <v>1</v>
      </c>
      <c r="M117" s="451">
        <v>8</v>
      </c>
      <c r="N117" s="451">
        <v>20</v>
      </c>
      <c r="O117" s="451">
        <v>235</v>
      </c>
      <c r="P117" s="451">
        <v>35</v>
      </c>
      <c r="Q117" s="451">
        <v>11</v>
      </c>
      <c r="R117" s="451">
        <v>16</v>
      </c>
      <c r="S117" s="451">
        <v>82</v>
      </c>
      <c r="T117" s="451">
        <v>68</v>
      </c>
      <c r="U117" s="451">
        <v>98</v>
      </c>
      <c r="V117" s="451">
        <v>332</v>
      </c>
      <c r="W117" s="451">
        <v>25</v>
      </c>
      <c r="X117" s="451">
        <v>47</v>
      </c>
      <c r="Y117" s="451">
        <v>29</v>
      </c>
      <c r="Z117" s="451">
        <v>24</v>
      </c>
    </row>
    <row r="118" spans="1:26" ht="15.75" customHeight="1">
      <c r="A118" s="441" t="s">
        <v>490</v>
      </c>
      <c r="B118" s="451">
        <v>1485</v>
      </c>
      <c r="C118" s="468">
        <v>327</v>
      </c>
      <c r="D118" s="468">
        <v>312</v>
      </c>
      <c r="E118" s="468">
        <v>821</v>
      </c>
      <c r="F118" s="451">
        <v>327</v>
      </c>
      <c r="G118" s="451">
        <v>326</v>
      </c>
      <c r="H118" s="451" t="s">
        <v>193</v>
      </c>
      <c r="I118" s="451" t="s">
        <v>193</v>
      </c>
      <c r="J118" s="451">
        <v>47</v>
      </c>
      <c r="K118" s="451">
        <v>265</v>
      </c>
      <c r="L118" s="451" t="s">
        <v>193</v>
      </c>
      <c r="M118" s="451">
        <v>1</v>
      </c>
      <c r="N118" s="451">
        <v>18</v>
      </c>
      <c r="O118" s="451">
        <v>232</v>
      </c>
      <c r="P118" s="451">
        <v>12</v>
      </c>
      <c r="Q118" s="451">
        <v>8</v>
      </c>
      <c r="R118" s="451">
        <v>16</v>
      </c>
      <c r="S118" s="451">
        <v>93</v>
      </c>
      <c r="T118" s="451">
        <v>59</v>
      </c>
      <c r="U118" s="451">
        <v>42</v>
      </c>
      <c r="V118" s="451">
        <v>229</v>
      </c>
      <c r="W118" s="451">
        <v>21</v>
      </c>
      <c r="X118" s="451">
        <v>74</v>
      </c>
      <c r="Y118" s="451">
        <v>16</v>
      </c>
      <c r="Z118" s="451">
        <v>25</v>
      </c>
    </row>
    <row r="119" spans="1:26" ht="15.75" customHeight="1">
      <c r="A119" s="441" t="s">
        <v>491</v>
      </c>
      <c r="B119" s="451">
        <v>967</v>
      </c>
      <c r="C119" s="468">
        <v>310</v>
      </c>
      <c r="D119" s="468">
        <v>152</v>
      </c>
      <c r="E119" s="468">
        <v>469</v>
      </c>
      <c r="F119" s="451">
        <v>310</v>
      </c>
      <c r="G119" s="451">
        <v>310</v>
      </c>
      <c r="H119" s="451" t="s">
        <v>193</v>
      </c>
      <c r="I119" s="451" t="s">
        <v>193</v>
      </c>
      <c r="J119" s="451">
        <v>41</v>
      </c>
      <c r="K119" s="451">
        <v>111</v>
      </c>
      <c r="L119" s="451" t="s">
        <v>193</v>
      </c>
      <c r="M119" s="451" t="s">
        <v>193</v>
      </c>
      <c r="N119" s="451">
        <v>7</v>
      </c>
      <c r="O119" s="451">
        <v>122</v>
      </c>
      <c r="P119" s="451">
        <v>11</v>
      </c>
      <c r="Q119" s="451">
        <v>10</v>
      </c>
      <c r="R119" s="451">
        <v>9</v>
      </c>
      <c r="S119" s="451">
        <v>54</v>
      </c>
      <c r="T119" s="451">
        <v>67</v>
      </c>
      <c r="U119" s="451">
        <v>14</v>
      </c>
      <c r="V119" s="451">
        <v>92</v>
      </c>
      <c r="W119" s="451">
        <v>4</v>
      </c>
      <c r="X119" s="451">
        <v>71</v>
      </c>
      <c r="Y119" s="451">
        <v>8</v>
      </c>
      <c r="Z119" s="451">
        <v>36</v>
      </c>
    </row>
    <row r="120" spans="1:26" ht="15.75" customHeight="1">
      <c r="A120" s="441" t="s">
        <v>492</v>
      </c>
      <c r="B120" s="451">
        <v>556</v>
      </c>
      <c r="C120" s="468">
        <v>261</v>
      </c>
      <c r="D120" s="468">
        <v>78</v>
      </c>
      <c r="E120" s="468">
        <v>196</v>
      </c>
      <c r="F120" s="451">
        <v>261</v>
      </c>
      <c r="G120" s="451">
        <v>261</v>
      </c>
      <c r="H120" s="451" t="s">
        <v>193</v>
      </c>
      <c r="I120" s="451" t="s">
        <v>193</v>
      </c>
      <c r="J120" s="451">
        <v>22</v>
      </c>
      <c r="K120" s="451">
        <v>56</v>
      </c>
      <c r="L120" s="451" t="s">
        <v>193</v>
      </c>
      <c r="M120" s="451" t="s">
        <v>193</v>
      </c>
      <c r="N120" s="451">
        <v>4</v>
      </c>
      <c r="O120" s="451">
        <v>68</v>
      </c>
      <c r="P120" s="451">
        <v>1</v>
      </c>
      <c r="Q120" s="451">
        <v>4</v>
      </c>
      <c r="R120" s="451">
        <v>2</v>
      </c>
      <c r="S120" s="451">
        <v>18</v>
      </c>
      <c r="T120" s="451">
        <v>36</v>
      </c>
      <c r="U120" s="451">
        <v>5</v>
      </c>
      <c r="V120" s="451">
        <v>29</v>
      </c>
      <c r="W120" s="451">
        <v>1</v>
      </c>
      <c r="X120" s="451">
        <v>26</v>
      </c>
      <c r="Y120" s="451">
        <v>2</v>
      </c>
      <c r="Z120" s="451">
        <v>21</v>
      </c>
    </row>
    <row r="121" spans="1:26" ht="15.75" customHeight="1">
      <c r="A121" s="441" t="s">
        <v>493</v>
      </c>
      <c r="B121" s="451">
        <v>359</v>
      </c>
      <c r="C121" s="468">
        <v>235</v>
      </c>
      <c r="D121" s="468">
        <v>20</v>
      </c>
      <c r="E121" s="468">
        <v>83</v>
      </c>
      <c r="F121" s="451">
        <v>235</v>
      </c>
      <c r="G121" s="451">
        <v>235</v>
      </c>
      <c r="H121" s="451" t="s">
        <v>193</v>
      </c>
      <c r="I121" s="451" t="s">
        <v>193</v>
      </c>
      <c r="J121" s="451">
        <v>6</v>
      </c>
      <c r="K121" s="451">
        <v>14</v>
      </c>
      <c r="L121" s="451" t="s">
        <v>193</v>
      </c>
      <c r="M121" s="451" t="s">
        <v>193</v>
      </c>
      <c r="N121" s="451">
        <v>1</v>
      </c>
      <c r="O121" s="451">
        <v>34</v>
      </c>
      <c r="P121" s="451">
        <v>1</v>
      </c>
      <c r="Q121" s="451">
        <v>4</v>
      </c>
      <c r="R121" s="451" t="s">
        <v>193</v>
      </c>
      <c r="S121" s="451">
        <v>7</v>
      </c>
      <c r="T121" s="451">
        <v>18</v>
      </c>
      <c r="U121" s="451">
        <v>2</v>
      </c>
      <c r="V121" s="451">
        <v>2</v>
      </c>
      <c r="W121" s="451" t="s">
        <v>193</v>
      </c>
      <c r="X121" s="451">
        <v>13</v>
      </c>
      <c r="Y121" s="451">
        <v>1</v>
      </c>
      <c r="Z121" s="451">
        <v>21</v>
      </c>
    </row>
    <row r="122" spans="1:26" ht="15.75" customHeight="1">
      <c r="A122" s="441" t="s">
        <v>494</v>
      </c>
      <c r="B122" s="451">
        <v>173</v>
      </c>
      <c r="C122" s="468">
        <v>115</v>
      </c>
      <c r="D122" s="468">
        <v>7</v>
      </c>
      <c r="E122" s="468">
        <v>43</v>
      </c>
      <c r="F122" s="451">
        <v>115</v>
      </c>
      <c r="G122" s="451">
        <v>115</v>
      </c>
      <c r="H122" s="451" t="s">
        <v>193</v>
      </c>
      <c r="I122" s="451" t="s">
        <v>193</v>
      </c>
      <c r="J122" s="451">
        <v>1</v>
      </c>
      <c r="K122" s="451">
        <v>6</v>
      </c>
      <c r="L122" s="451" t="s">
        <v>193</v>
      </c>
      <c r="M122" s="451" t="s">
        <v>193</v>
      </c>
      <c r="N122" s="451" t="s">
        <v>193</v>
      </c>
      <c r="O122" s="451">
        <v>19</v>
      </c>
      <c r="P122" s="451" t="s">
        <v>193</v>
      </c>
      <c r="Q122" s="451">
        <v>2</v>
      </c>
      <c r="R122" s="451">
        <v>2</v>
      </c>
      <c r="S122" s="451">
        <v>2</v>
      </c>
      <c r="T122" s="451">
        <v>7</v>
      </c>
      <c r="U122" s="451">
        <v>3</v>
      </c>
      <c r="V122" s="451">
        <v>1</v>
      </c>
      <c r="W122" s="451" t="s">
        <v>193</v>
      </c>
      <c r="X122" s="451">
        <v>7</v>
      </c>
      <c r="Y122" s="451" t="s">
        <v>193</v>
      </c>
      <c r="Z122" s="451">
        <v>8</v>
      </c>
    </row>
    <row r="123" spans="1:26" ht="15.75" customHeight="1">
      <c r="A123" s="441" t="s">
        <v>495</v>
      </c>
      <c r="B123" s="451">
        <v>59</v>
      </c>
      <c r="C123" s="468">
        <v>38</v>
      </c>
      <c r="D123" s="468">
        <v>1</v>
      </c>
      <c r="E123" s="468">
        <v>19</v>
      </c>
      <c r="F123" s="451">
        <v>38</v>
      </c>
      <c r="G123" s="451">
        <v>38</v>
      </c>
      <c r="H123" s="451" t="s">
        <v>193</v>
      </c>
      <c r="I123" s="451" t="s">
        <v>193</v>
      </c>
      <c r="J123" s="451" t="s">
        <v>193</v>
      </c>
      <c r="K123" s="451">
        <v>1</v>
      </c>
      <c r="L123" s="451" t="s">
        <v>193</v>
      </c>
      <c r="M123" s="451" t="s">
        <v>193</v>
      </c>
      <c r="N123" s="451">
        <v>1</v>
      </c>
      <c r="O123" s="451">
        <v>8</v>
      </c>
      <c r="P123" s="451" t="s">
        <v>193</v>
      </c>
      <c r="Q123" s="451" t="s">
        <v>193</v>
      </c>
      <c r="R123" s="451">
        <v>1</v>
      </c>
      <c r="S123" s="451">
        <v>2</v>
      </c>
      <c r="T123" s="451">
        <v>1</v>
      </c>
      <c r="U123" s="451">
        <v>2</v>
      </c>
      <c r="V123" s="451">
        <v>2</v>
      </c>
      <c r="W123" s="451" t="s">
        <v>193</v>
      </c>
      <c r="X123" s="451">
        <v>2</v>
      </c>
      <c r="Y123" s="451" t="s">
        <v>193</v>
      </c>
      <c r="Z123" s="451">
        <v>1</v>
      </c>
    </row>
    <row r="124" spans="1:26" ht="15.75" customHeight="1">
      <c r="A124" s="441" t="s">
        <v>316</v>
      </c>
      <c r="B124" s="451">
        <v>48.951427741000003</v>
      </c>
      <c r="C124" s="468"/>
      <c r="D124" s="468"/>
      <c r="E124" s="468"/>
      <c r="F124" s="451">
        <v>66.381458966599993</v>
      </c>
      <c r="G124" s="451">
        <v>66.421437271599999</v>
      </c>
      <c r="H124" s="451" t="s">
        <v>193</v>
      </c>
      <c r="I124" s="451">
        <v>41.5</v>
      </c>
      <c r="J124" s="451">
        <v>49.726730310299999</v>
      </c>
      <c r="K124" s="451">
        <v>47.213356295399997</v>
      </c>
      <c r="L124" s="451">
        <v>37.277777777799997</v>
      </c>
      <c r="M124" s="451">
        <v>41.330985915500001</v>
      </c>
      <c r="N124" s="451">
        <v>46.927807486600003</v>
      </c>
      <c r="O124" s="451">
        <v>47.1804458895</v>
      </c>
      <c r="P124" s="451">
        <v>46.025210084000001</v>
      </c>
      <c r="Q124" s="451">
        <v>49.759615384600004</v>
      </c>
      <c r="R124" s="451">
        <v>44.182352941200001</v>
      </c>
      <c r="S124" s="451">
        <v>46.572322670399998</v>
      </c>
      <c r="T124" s="451">
        <v>48.882352941199997</v>
      </c>
      <c r="U124" s="451">
        <v>46.7475728155</v>
      </c>
      <c r="V124" s="451">
        <v>44.193194496099999</v>
      </c>
      <c r="W124" s="451">
        <v>41.539408866999999</v>
      </c>
      <c r="X124" s="451">
        <v>51.643112701299998</v>
      </c>
      <c r="Y124" s="451">
        <v>41.220538720500002</v>
      </c>
      <c r="Z124" s="451">
        <v>49.022598870099998</v>
      </c>
    </row>
    <row r="125" spans="1:26" ht="15.75" customHeight="1">
      <c r="A125" s="441" t="s">
        <v>452</v>
      </c>
      <c r="B125" s="451">
        <v>2114</v>
      </c>
      <c r="C125" s="468">
        <v>959</v>
      </c>
      <c r="D125" s="468">
        <v>258</v>
      </c>
      <c r="E125" s="468">
        <v>810</v>
      </c>
      <c r="F125" s="451">
        <v>959</v>
      </c>
      <c r="G125" s="451">
        <v>959</v>
      </c>
      <c r="H125" s="451" t="s">
        <v>193</v>
      </c>
      <c r="I125" s="451" t="s">
        <v>193</v>
      </c>
      <c r="J125" s="451">
        <v>70</v>
      </c>
      <c r="K125" s="451">
        <v>188</v>
      </c>
      <c r="L125" s="451" t="s">
        <v>193</v>
      </c>
      <c r="M125" s="451" t="s">
        <v>193</v>
      </c>
      <c r="N125" s="451">
        <v>13</v>
      </c>
      <c r="O125" s="451">
        <v>251</v>
      </c>
      <c r="P125" s="451">
        <v>13</v>
      </c>
      <c r="Q125" s="451">
        <v>20</v>
      </c>
      <c r="R125" s="451">
        <v>14</v>
      </c>
      <c r="S125" s="451">
        <v>83</v>
      </c>
      <c r="T125" s="451">
        <v>129</v>
      </c>
      <c r="U125" s="451">
        <v>26</v>
      </c>
      <c r="V125" s="451">
        <v>126</v>
      </c>
      <c r="W125" s="451">
        <v>5</v>
      </c>
      <c r="X125" s="451">
        <v>119</v>
      </c>
      <c r="Y125" s="451">
        <v>11</v>
      </c>
      <c r="Z125" s="451">
        <v>87</v>
      </c>
    </row>
    <row r="126" spans="1:26" ht="15.75" customHeight="1">
      <c r="A126" s="441" t="s">
        <v>454</v>
      </c>
      <c r="B126" s="451">
        <v>591</v>
      </c>
      <c r="C126" s="468">
        <v>388</v>
      </c>
      <c r="D126" s="468">
        <v>28</v>
      </c>
      <c r="E126" s="468">
        <v>145</v>
      </c>
      <c r="F126" s="451">
        <v>388</v>
      </c>
      <c r="G126" s="451">
        <v>388</v>
      </c>
      <c r="H126" s="451" t="s">
        <v>193</v>
      </c>
      <c r="I126" s="451" t="s">
        <v>193</v>
      </c>
      <c r="J126" s="451">
        <v>7</v>
      </c>
      <c r="K126" s="451">
        <v>21</v>
      </c>
      <c r="L126" s="451" t="s">
        <v>193</v>
      </c>
      <c r="M126" s="451" t="s">
        <v>193</v>
      </c>
      <c r="N126" s="451">
        <v>2</v>
      </c>
      <c r="O126" s="451">
        <v>61</v>
      </c>
      <c r="P126" s="451">
        <v>1</v>
      </c>
      <c r="Q126" s="451">
        <v>6</v>
      </c>
      <c r="R126" s="451">
        <v>3</v>
      </c>
      <c r="S126" s="451">
        <v>11</v>
      </c>
      <c r="T126" s="451">
        <v>26</v>
      </c>
      <c r="U126" s="451">
        <v>7</v>
      </c>
      <c r="V126" s="451">
        <v>5</v>
      </c>
      <c r="W126" s="451" t="s">
        <v>193</v>
      </c>
      <c r="X126" s="451">
        <v>22</v>
      </c>
      <c r="Y126" s="451">
        <v>1</v>
      </c>
      <c r="Z126" s="451">
        <v>30</v>
      </c>
    </row>
    <row r="127" spans="1:26" ht="15.75" customHeight="1">
      <c r="A127" s="441"/>
      <c r="B127" s="451"/>
      <c r="C127" s="451"/>
      <c r="D127" s="451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1"/>
      <c r="Q127" s="451"/>
      <c r="R127" s="451"/>
      <c r="S127" s="451"/>
      <c r="T127" s="451"/>
      <c r="U127" s="451"/>
      <c r="V127" s="451"/>
      <c r="W127" s="451"/>
      <c r="X127" s="451"/>
      <c r="Y127" s="451"/>
      <c r="Z127" s="451"/>
    </row>
    <row r="128" spans="1:26" ht="15.75" customHeight="1">
      <c r="A128" s="449" t="s">
        <v>535</v>
      </c>
      <c r="B128" s="451"/>
      <c r="C128" s="451"/>
      <c r="D128" s="451"/>
      <c r="E128" s="451"/>
      <c r="F128" s="451"/>
      <c r="G128" s="451"/>
      <c r="H128" s="451"/>
      <c r="I128" s="451"/>
      <c r="J128" s="451"/>
      <c r="K128" s="451"/>
      <c r="L128" s="451"/>
      <c r="M128" s="451"/>
      <c r="N128" s="451"/>
      <c r="O128" s="451"/>
      <c r="P128" s="451"/>
      <c r="Q128" s="451"/>
      <c r="R128" s="451"/>
      <c r="S128" s="451"/>
      <c r="T128" s="451"/>
      <c r="U128" s="451"/>
      <c r="V128" s="451"/>
      <c r="W128" s="451"/>
      <c r="X128" s="451"/>
      <c r="Y128" s="451"/>
      <c r="Z128" s="451"/>
    </row>
    <row r="129" spans="1:26" ht="15.75" customHeight="1">
      <c r="A129" s="441" t="s">
        <v>480</v>
      </c>
      <c r="B129" s="542">
        <v>29475</v>
      </c>
      <c r="C129" s="542">
        <v>3674</v>
      </c>
      <c r="D129" s="542">
        <v>8879</v>
      </c>
      <c r="E129" s="542">
        <v>16352</v>
      </c>
      <c r="F129" s="542">
        <v>3674</v>
      </c>
      <c r="G129" s="542">
        <v>3635</v>
      </c>
      <c r="H129" s="543" t="s">
        <v>193</v>
      </c>
      <c r="I129" s="542">
        <v>24</v>
      </c>
      <c r="J129" s="542">
        <v>2737</v>
      </c>
      <c r="K129" s="542">
        <v>6118</v>
      </c>
      <c r="L129" s="542">
        <v>78</v>
      </c>
      <c r="M129" s="542">
        <v>206</v>
      </c>
      <c r="N129" s="542">
        <v>1281</v>
      </c>
      <c r="O129" s="542">
        <v>4076</v>
      </c>
      <c r="P129" s="542">
        <v>410</v>
      </c>
      <c r="Q129" s="542">
        <v>237</v>
      </c>
      <c r="R129" s="542">
        <v>495</v>
      </c>
      <c r="S129" s="542">
        <v>972</v>
      </c>
      <c r="T129" s="542">
        <v>1032</v>
      </c>
      <c r="U129" s="542">
        <v>987</v>
      </c>
      <c r="V129" s="542">
        <v>3549</v>
      </c>
      <c r="W129" s="542">
        <v>438</v>
      </c>
      <c r="X129" s="542">
        <v>1630</v>
      </c>
      <c r="Y129" s="542">
        <v>961</v>
      </c>
      <c r="Z129" s="542">
        <v>570</v>
      </c>
    </row>
    <row r="130" spans="1:26" ht="15.75" customHeight="1">
      <c r="A130" s="441" t="s">
        <v>481</v>
      </c>
      <c r="B130" s="542">
        <v>340</v>
      </c>
      <c r="C130" s="542">
        <v>10</v>
      </c>
      <c r="D130" s="542">
        <v>130</v>
      </c>
      <c r="E130" s="542">
        <v>195</v>
      </c>
      <c r="F130" s="542">
        <v>10</v>
      </c>
      <c r="G130" s="542">
        <v>10</v>
      </c>
      <c r="H130" s="543" t="s">
        <v>193</v>
      </c>
      <c r="I130" s="543" t="s">
        <v>193</v>
      </c>
      <c r="J130" s="542">
        <v>15</v>
      </c>
      <c r="K130" s="542">
        <v>115</v>
      </c>
      <c r="L130" s="542">
        <v>1</v>
      </c>
      <c r="M130" s="543" t="s">
        <v>193</v>
      </c>
      <c r="N130" s="542">
        <v>7</v>
      </c>
      <c r="O130" s="542">
        <v>101</v>
      </c>
      <c r="P130" s="542">
        <v>1</v>
      </c>
      <c r="Q130" s="542">
        <v>5</v>
      </c>
      <c r="R130" s="542">
        <v>3</v>
      </c>
      <c r="S130" s="542">
        <v>31</v>
      </c>
      <c r="T130" s="542">
        <v>6</v>
      </c>
      <c r="U130" s="543" t="s">
        <v>193</v>
      </c>
      <c r="V130" s="542">
        <v>19</v>
      </c>
      <c r="W130" s="542">
        <v>5</v>
      </c>
      <c r="X130" s="542">
        <v>8</v>
      </c>
      <c r="Y130" s="542">
        <v>8</v>
      </c>
      <c r="Z130" s="542">
        <v>5</v>
      </c>
    </row>
    <row r="131" spans="1:26" ht="15.75" customHeight="1">
      <c r="A131" s="441" t="s">
        <v>482</v>
      </c>
      <c r="B131" s="542">
        <v>1381</v>
      </c>
      <c r="C131" s="542">
        <v>44</v>
      </c>
      <c r="D131" s="542">
        <v>482</v>
      </c>
      <c r="E131" s="542">
        <v>818</v>
      </c>
      <c r="F131" s="542">
        <v>44</v>
      </c>
      <c r="G131" s="542">
        <v>43</v>
      </c>
      <c r="H131" s="543" t="s">
        <v>193</v>
      </c>
      <c r="I131" s="543" t="s">
        <v>193</v>
      </c>
      <c r="J131" s="542">
        <v>92</v>
      </c>
      <c r="K131" s="542">
        <v>390</v>
      </c>
      <c r="L131" s="542">
        <v>4</v>
      </c>
      <c r="M131" s="542">
        <v>8</v>
      </c>
      <c r="N131" s="542">
        <v>22</v>
      </c>
      <c r="O131" s="542">
        <v>245</v>
      </c>
      <c r="P131" s="542">
        <v>21</v>
      </c>
      <c r="Q131" s="542">
        <v>8</v>
      </c>
      <c r="R131" s="542">
        <v>21</v>
      </c>
      <c r="S131" s="542">
        <v>72</v>
      </c>
      <c r="T131" s="542">
        <v>51</v>
      </c>
      <c r="U131" s="542">
        <v>48</v>
      </c>
      <c r="V131" s="542">
        <v>191</v>
      </c>
      <c r="W131" s="542">
        <v>22</v>
      </c>
      <c r="X131" s="542">
        <v>53</v>
      </c>
      <c r="Y131" s="542">
        <v>52</v>
      </c>
      <c r="Z131" s="542">
        <v>37</v>
      </c>
    </row>
    <row r="132" spans="1:26" ht="15.75" customHeight="1">
      <c r="A132" s="441" t="s">
        <v>483</v>
      </c>
      <c r="B132" s="542">
        <v>1634</v>
      </c>
      <c r="C132" s="542">
        <v>38</v>
      </c>
      <c r="D132" s="542">
        <v>512</v>
      </c>
      <c r="E132" s="542">
        <v>1054</v>
      </c>
      <c r="F132" s="542">
        <v>38</v>
      </c>
      <c r="G132" s="542">
        <v>37</v>
      </c>
      <c r="H132" s="543" t="s">
        <v>193</v>
      </c>
      <c r="I132" s="542">
        <v>1</v>
      </c>
      <c r="J132" s="542">
        <v>124</v>
      </c>
      <c r="K132" s="542">
        <v>387</v>
      </c>
      <c r="L132" s="542">
        <v>7</v>
      </c>
      <c r="M132" s="542">
        <v>14</v>
      </c>
      <c r="N132" s="542">
        <v>52</v>
      </c>
      <c r="O132" s="542">
        <v>244</v>
      </c>
      <c r="P132" s="542">
        <v>44</v>
      </c>
      <c r="Q132" s="542">
        <v>11</v>
      </c>
      <c r="R132" s="542">
        <v>27</v>
      </c>
      <c r="S132" s="542">
        <v>65</v>
      </c>
      <c r="T132" s="542">
        <v>47</v>
      </c>
      <c r="U132" s="542">
        <v>44</v>
      </c>
      <c r="V132" s="542">
        <v>306</v>
      </c>
      <c r="W132" s="542">
        <v>49</v>
      </c>
      <c r="X132" s="542">
        <v>60</v>
      </c>
      <c r="Y132" s="542">
        <v>84</v>
      </c>
      <c r="Z132" s="542">
        <v>30</v>
      </c>
    </row>
    <row r="133" spans="1:26" s="467" customFormat="1" ht="15.75" customHeight="1">
      <c r="A133" s="441" t="s">
        <v>484</v>
      </c>
      <c r="B133" s="542">
        <v>1992</v>
      </c>
      <c r="C133" s="542">
        <v>77</v>
      </c>
      <c r="D133" s="542">
        <v>636</v>
      </c>
      <c r="E133" s="542">
        <v>1245</v>
      </c>
      <c r="F133" s="542">
        <v>77</v>
      </c>
      <c r="G133" s="542">
        <v>76</v>
      </c>
      <c r="H133" s="543" t="s">
        <v>193</v>
      </c>
      <c r="I133" s="543" t="s">
        <v>193</v>
      </c>
      <c r="J133" s="542">
        <v>164</v>
      </c>
      <c r="K133" s="542">
        <v>472</v>
      </c>
      <c r="L133" s="542">
        <v>7</v>
      </c>
      <c r="M133" s="542">
        <v>18</v>
      </c>
      <c r="N133" s="542">
        <v>72</v>
      </c>
      <c r="O133" s="542">
        <v>302</v>
      </c>
      <c r="P133" s="542">
        <v>30</v>
      </c>
      <c r="Q133" s="542">
        <v>9</v>
      </c>
      <c r="R133" s="542">
        <v>41</v>
      </c>
      <c r="S133" s="542">
        <v>60</v>
      </c>
      <c r="T133" s="542">
        <v>65</v>
      </c>
      <c r="U133" s="542">
        <v>68</v>
      </c>
      <c r="V133" s="542">
        <v>317</v>
      </c>
      <c r="W133" s="542">
        <v>45</v>
      </c>
      <c r="X133" s="542">
        <v>93</v>
      </c>
      <c r="Y133" s="542">
        <v>118</v>
      </c>
      <c r="Z133" s="542">
        <v>34</v>
      </c>
    </row>
    <row r="134" spans="1:26" ht="15.75" customHeight="1">
      <c r="A134" s="441" t="s">
        <v>485</v>
      </c>
      <c r="B134" s="542">
        <v>2353</v>
      </c>
      <c r="C134" s="542">
        <v>96</v>
      </c>
      <c r="D134" s="542">
        <v>758</v>
      </c>
      <c r="E134" s="542">
        <v>1455</v>
      </c>
      <c r="F134" s="542">
        <v>96</v>
      </c>
      <c r="G134" s="542">
        <v>94</v>
      </c>
      <c r="H134" s="543" t="s">
        <v>193</v>
      </c>
      <c r="I134" s="542">
        <v>3</v>
      </c>
      <c r="J134" s="542">
        <v>254</v>
      </c>
      <c r="K134" s="542">
        <v>501</v>
      </c>
      <c r="L134" s="542">
        <v>6</v>
      </c>
      <c r="M134" s="542">
        <v>19</v>
      </c>
      <c r="N134" s="542">
        <v>113</v>
      </c>
      <c r="O134" s="542">
        <v>352</v>
      </c>
      <c r="P134" s="542">
        <v>32</v>
      </c>
      <c r="Q134" s="542">
        <v>20</v>
      </c>
      <c r="R134" s="542">
        <v>38</v>
      </c>
      <c r="S134" s="542">
        <v>76</v>
      </c>
      <c r="T134" s="542">
        <v>85</v>
      </c>
      <c r="U134" s="542">
        <v>94</v>
      </c>
      <c r="V134" s="542">
        <v>370</v>
      </c>
      <c r="W134" s="542">
        <v>37</v>
      </c>
      <c r="X134" s="542">
        <v>132</v>
      </c>
      <c r="Y134" s="542">
        <v>81</v>
      </c>
      <c r="Z134" s="542">
        <v>44</v>
      </c>
    </row>
    <row r="135" spans="1:26" ht="15.75" customHeight="1">
      <c r="A135" s="441" t="s">
        <v>486</v>
      </c>
      <c r="B135" s="542">
        <v>2808</v>
      </c>
      <c r="C135" s="542">
        <v>104</v>
      </c>
      <c r="D135" s="542">
        <v>964</v>
      </c>
      <c r="E135" s="542">
        <v>1684</v>
      </c>
      <c r="F135" s="542">
        <v>104</v>
      </c>
      <c r="G135" s="542">
        <v>102</v>
      </c>
      <c r="H135" s="543" t="s">
        <v>193</v>
      </c>
      <c r="I135" s="543" t="s">
        <v>193</v>
      </c>
      <c r="J135" s="542">
        <v>308</v>
      </c>
      <c r="K135" s="542">
        <v>656</v>
      </c>
      <c r="L135" s="542">
        <v>10</v>
      </c>
      <c r="M135" s="542">
        <v>26</v>
      </c>
      <c r="N135" s="542">
        <v>138</v>
      </c>
      <c r="O135" s="542">
        <v>451</v>
      </c>
      <c r="P135" s="542">
        <v>39</v>
      </c>
      <c r="Q135" s="542">
        <v>20</v>
      </c>
      <c r="R135" s="542">
        <v>43</v>
      </c>
      <c r="S135" s="542">
        <v>86</v>
      </c>
      <c r="T135" s="542">
        <v>98</v>
      </c>
      <c r="U135" s="542">
        <v>91</v>
      </c>
      <c r="V135" s="542">
        <v>390</v>
      </c>
      <c r="W135" s="542">
        <v>48</v>
      </c>
      <c r="X135" s="542">
        <v>140</v>
      </c>
      <c r="Y135" s="542">
        <v>104</v>
      </c>
      <c r="Z135" s="542">
        <v>56</v>
      </c>
    </row>
    <row r="136" spans="1:26" ht="15.75" customHeight="1">
      <c r="A136" s="441" t="s">
        <v>487</v>
      </c>
      <c r="B136" s="542">
        <v>3269</v>
      </c>
      <c r="C136" s="542">
        <v>130</v>
      </c>
      <c r="D136" s="542">
        <v>1177</v>
      </c>
      <c r="E136" s="542">
        <v>1907</v>
      </c>
      <c r="F136" s="542">
        <v>130</v>
      </c>
      <c r="G136" s="542">
        <v>123</v>
      </c>
      <c r="H136" s="543" t="s">
        <v>193</v>
      </c>
      <c r="I136" s="542">
        <v>5</v>
      </c>
      <c r="J136" s="542">
        <v>310</v>
      </c>
      <c r="K136" s="542">
        <v>862</v>
      </c>
      <c r="L136" s="542">
        <v>10</v>
      </c>
      <c r="M136" s="542">
        <v>34</v>
      </c>
      <c r="N136" s="542">
        <v>179</v>
      </c>
      <c r="O136" s="542">
        <v>447</v>
      </c>
      <c r="P136" s="542">
        <v>27</v>
      </c>
      <c r="Q136" s="542">
        <v>28</v>
      </c>
      <c r="R136" s="542">
        <v>51</v>
      </c>
      <c r="S136" s="542">
        <v>116</v>
      </c>
      <c r="T136" s="542">
        <v>105</v>
      </c>
      <c r="U136" s="542">
        <v>116</v>
      </c>
      <c r="V136" s="542">
        <v>437</v>
      </c>
      <c r="W136" s="542">
        <v>60</v>
      </c>
      <c r="X136" s="542">
        <v>157</v>
      </c>
      <c r="Y136" s="542">
        <v>140</v>
      </c>
      <c r="Z136" s="542">
        <v>55</v>
      </c>
    </row>
    <row r="137" spans="1:26" ht="15.75" customHeight="1">
      <c r="A137" s="441" t="s">
        <v>488</v>
      </c>
      <c r="B137" s="542">
        <v>3121</v>
      </c>
      <c r="C137" s="542">
        <v>131</v>
      </c>
      <c r="D137" s="542">
        <v>1128</v>
      </c>
      <c r="E137" s="542">
        <v>1809</v>
      </c>
      <c r="F137" s="542">
        <v>131</v>
      </c>
      <c r="G137" s="542">
        <v>126</v>
      </c>
      <c r="H137" s="543" t="s">
        <v>193</v>
      </c>
      <c r="I137" s="542">
        <v>2</v>
      </c>
      <c r="J137" s="542">
        <v>272</v>
      </c>
      <c r="K137" s="542">
        <v>854</v>
      </c>
      <c r="L137" s="542">
        <v>12</v>
      </c>
      <c r="M137" s="542">
        <v>34</v>
      </c>
      <c r="N137" s="542">
        <v>202</v>
      </c>
      <c r="O137" s="542">
        <v>416</v>
      </c>
      <c r="P137" s="542">
        <v>57</v>
      </c>
      <c r="Q137" s="542">
        <v>21</v>
      </c>
      <c r="R137" s="542">
        <v>43</v>
      </c>
      <c r="S137" s="542">
        <v>97</v>
      </c>
      <c r="T137" s="542">
        <v>113</v>
      </c>
      <c r="U137" s="542">
        <v>144</v>
      </c>
      <c r="V137" s="542">
        <v>378</v>
      </c>
      <c r="W137" s="542">
        <v>43</v>
      </c>
      <c r="X137" s="542">
        <v>164</v>
      </c>
      <c r="Y137" s="542">
        <v>85</v>
      </c>
      <c r="Z137" s="542">
        <v>53</v>
      </c>
    </row>
    <row r="138" spans="1:26" ht="15.75" customHeight="1">
      <c r="A138" s="441" t="s">
        <v>489</v>
      </c>
      <c r="B138" s="542">
        <v>3157</v>
      </c>
      <c r="C138" s="542">
        <v>212</v>
      </c>
      <c r="D138" s="542">
        <v>1050</v>
      </c>
      <c r="E138" s="542">
        <v>1842</v>
      </c>
      <c r="F138" s="542">
        <v>212</v>
      </c>
      <c r="G138" s="542">
        <v>210</v>
      </c>
      <c r="H138" s="543" t="s">
        <v>193</v>
      </c>
      <c r="I138" s="542">
        <v>5</v>
      </c>
      <c r="J138" s="542">
        <v>248</v>
      </c>
      <c r="K138" s="542">
        <v>797</v>
      </c>
      <c r="L138" s="542">
        <v>10</v>
      </c>
      <c r="M138" s="542">
        <v>28</v>
      </c>
      <c r="N138" s="542">
        <v>183</v>
      </c>
      <c r="O138" s="542">
        <v>394</v>
      </c>
      <c r="P138" s="542">
        <v>70</v>
      </c>
      <c r="Q138" s="542">
        <v>25</v>
      </c>
      <c r="R138" s="542">
        <v>61</v>
      </c>
      <c r="S138" s="542">
        <v>90</v>
      </c>
      <c r="T138" s="542">
        <v>111</v>
      </c>
      <c r="U138" s="542">
        <v>168</v>
      </c>
      <c r="V138" s="542">
        <v>373</v>
      </c>
      <c r="W138" s="542">
        <v>48</v>
      </c>
      <c r="X138" s="542">
        <v>153</v>
      </c>
      <c r="Y138" s="542">
        <v>128</v>
      </c>
      <c r="Z138" s="542">
        <v>53</v>
      </c>
    </row>
    <row r="139" spans="1:26" ht="15.75" customHeight="1">
      <c r="A139" s="441" t="s">
        <v>490</v>
      </c>
      <c r="B139" s="542">
        <v>3013</v>
      </c>
      <c r="C139" s="542">
        <v>393</v>
      </c>
      <c r="D139" s="542">
        <v>835</v>
      </c>
      <c r="E139" s="542">
        <v>1745</v>
      </c>
      <c r="F139" s="542">
        <v>393</v>
      </c>
      <c r="G139" s="542">
        <v>389</v>
      </c>
      <c r="H139" s="543" t="s">
        <v>193</v>
      </c>
      <c r="I139" s="542">
        <v>3</v>
      </c>
      <c r="J139" s="542">
        <v>314</v>
      </c>
      <c r="K139" s="542">
        <v>518</v>
      </c>
      <c r="L139" s="542">
        <v>3</v>
      </c>
      <c r="M139" s="542">
        <v>21</v>
      </c>
      <c r="N139" s="542">
        <v>144</v>
      </c>
      <c r="O139" s="542">
        <v>392</v>
      </c>
      <c r="P139" s="542">
        <v>60</v>
      </c>
      <c r="Q139" s="542">
        <v>31</v>
      </c>
      <c r="R139" s="542">
        <v>67</v>
      </c>
      <c r="S139" s="542">
        <v>94</v>
      </c>
      <c r="T139" s="542">
        <v>104</v>
      </c>
      <c r="U139" s="542">
        <v>120</v>
      </c>
      <c r="V139" s="542">
        <v>362</v>
      </c>
      <c r="W139" s="542">
        <v>50</v>
      </c>
      <c r="X139" s="542">
        <v>210</v>
      </c>
      <c r="Y139" s="542">
        <v>87</v>
      </c>
      <c r="Z139" s="542">
        <v>40</v>
      </c>
    </row>
    <row r="140" spans="1:26" ht="15.75" customHeight="1">
      <c r="A140" s="441" t="s">
        <v>491</v>
      </c>
      <c r="B140" s="542">
        <v>2764</v>
      </c>
      <c r="C140" s="542">
        <v>761</v>
      </c>
      <c r="D140" s="542">
        <v>652</v>
      </c>
      <c r="E140" s="542">
        <v>1297</v>
      </c>
      <c r="F140" s="542">
        <v>761</v>
      </c>
      <c r="G140" s="542">
        <v>753</v>
      </c>
      <c r="H140" s="543" t="s">
        <v>193</v>
      </c>
      <c r="I140" s="542">
        <v>2</v>
      </c>
      <c r="J140" s="542">
        <v>322</v>
      </c>
      <c r="K140" s="542">
        <v>328</v>
      </c>
      <c r="L140" s="542">
        <v>5</v>
      </c>
      <c r="M140" s="542">
        <v>4</v>
      </c>
      <c r="N140" s="542">
        <v>88</v>
      </c>
      <c r="O140" s="542">
        <v>338</v>
      </c>
      <c r="P140" s="542">
        <v>18</v>
      </c>
      <c r="Q140" s="542">
        <v>16</v>
      </c>
      <c r="R140" s="542">
        <v>57</v>
      </c>
      <c r="S140" s="542">
        <v>96</v>
      </c>
      <c r="T140" s="542">
        <v>92</v>
      </c>
      <c r="U140" s="542">
        <v>45</v>
      </c>
      <c r="V140" s="542">
        <v>260</v>
      </c>
      <c r="W140" s="542">
        <v>20</v>
      </c>
      <c r="X140" s="542">
        <v>215</v>
      </c>
      <c r="Y140" s="542">
        <v>43</v>
      </c>
      <c r="Z140" s="542">
        <v>54</v>
      </c>
    </row>
    <row r="141" spans="1:26" ht="15.75" customHeight="1">
      <c r="A141" s="441" t="s">
        <v>492</v>
      </c>
      <c r="B141" s="542">
        <v>1982</v>
      </c>
      <c r="C141" s="542">
        <v>729</v>
      </c>
      <c r="D141" s="542">
        <v>389</v>
      </c>
      <c r="E141" s="542">
        <v>812</v>
      </c>
      <c r="F141" s="542">
        <v>729</v>
      </c>
      <c r="G141" s="542">
        <v>725</v>
      </c>
      <c r="H141" s="543" t="s">
        <v>193</v>
      </c>
      <c r="I141" s="542">
        <v>3</v>
      </c>
      <c r="J141" s="542">
        <v>233</v>
      </c>
      <c r="K141" s="542">
        <v>153</v>
      </c>
      <c r="L141" s="542">
        <v>3</v>
      </c>
      <c r="M141" s="543" t="s">
        <v>193</v>
      </c>
      <c r="N141" s="542">
        <v>65</v>
      </c>
      <c r="O141" s="542">
        <v>196</v>
      </c>
      <c r="P141" s="542">
        <v>10</v>
      </c>
      <c r="Q141" s="542">
        <v>20</v>
      </c>
      <c r="R141" s="542">
        <v>31</v>
      </c>
      <c r="S141" s="542">
        <v>67</v>
      </c>
      <c r="T141" s="542">
        <v>80</v>
      </c>
      <c r="U141" s="542">
        <v>33</v>
      </c>
      <c r="V141" s="542">
        <v>115</v>
      </c>
      <c r="W141" s="542">
        <v>9</v>
      </c>
      <c r="X141" s="542">
        <v>164</v>
      </c>
      <c r="Y141" s="542">
        <v>19</v>
      </c>
      <c r="Z141" s="542">
        <v>52</v>
      </c>
    </row>
    <row r="142" spans="1:26" ht="15.75" customHeight="1">
      <c r="A142" s="441" t="s">
        <v>493</v>
      </c>
      <c r="B142" s="542">
        <v>943</v>
      </c>
      <c r="C142" s="542">
        <v>465</v>
      </c>
      <c r="D142" s="542">
        <v>129</v>
      </c>
      <c r="E142" s="542">
        <v>313</v>
      </c>
      <c r="F142" s="542">
        <v>465</v>
      </c>
      <c r="G142" s="542">
        <v>463</v>
      </c>
      <c r="H142" s="543" t="s">
        <v>193</v>
      </c>
      <c r="I142" s="543" t="s">
        <v>193</v>
      </c>
      <c r="J142" s="542">
        <v>66</v>
      </c>
      <c r="K142" s="542">
        <v>63</v>
      </c>
      <c r="L142" s="543" t="s">
        <v>193</v>
      </c>
      <c r="M142" s="543" t="s">
        <v>193</v>
      </c>
      <c r="N142" s="542">
        <v>14</v>
      </c>
      <c r="O142" s="542">
        <v>110</v>
      </c>
      <c r="P142" s="542">
        <v>1</v>
      </c>
      <c r="Q142" s="542">
        <v>13</v>
      </c>
      <c r="R142" s="542">
        <v>7</v>
      </c>
      <c r="S142" s="542">
        <v>16</v>
      </c>
      <c r="T142" s="542">
        <v>45</v>
      </c>
      <c r="U142" s="542">
        <v>12</v>
      </c>
      <c r="V142" s="542">
        <v>29</v>
      </c>
      <c r="W142" s="542">
        <v>2</v>
      </c>
      <c r="X142" s="542">
        <v>57</v>
      </c>
      <c r="Y142" s="542">
        <v>7</v>
      </c>
      <c r="Z142" s="542">
        <v>36</v>
      </c>
    </row>
    <row r="143" spans="1:26" ht="15.75" customHeight="1">
      <c r="A143" s="441" t="s">
        <v>494</v>
      </c>
      <c r="B143" s="542">
        <v>484</v>
      </c>
      <c r="C143" s="542">
        <v>323</v>
      </c>
      <c r="D143" s="542">
        <v>29</v>
      </c>
      <c r="E143" s="542">
        <v>116</v>
      </c>
      <c r="F143" s="542">
        <v>323</v>
      </c>
      <c r="G143" s="542">
        <v>323</v>
      </c>
      <c r="H143" s="543" t="s">
        <v>193</v>
      </c>
      <c r="I143" s="543" t="s">
        <v>193</v>
      </c>
      <c r="J143" s="542">
        <v>13</v>
      </c>
      <c r="K143" s="542">
        <v>16</v>
      </c>
      <c r="L143" s="543" t="s">
        <v>193</v>
      </c>
      <c r="M143" s="543" t="s">
        <v>193</v>
      </c>
      <c r="N143" s="542">
        <v>2</v>
      </c>
      <c r="O143" s="542">
        <v>61</v>
      </c>
      <c r="P143" s="543" t="s">
        <v>193</v>
      </c>
      <c r="Q143" s="542">
        <v>4</v>
      </c>
      <c r="R143" s="542">
        <v>4</v>
      </c>
      <c r="S143" s="542">
        <v>4</v>
      </c>
      <c r="T143" s="542">
        <v>19</v>
      </c>
      <c r="U143" s="542">
        <v>2</v>
      </c>
      <c r="V143" s="542">
        <v>1</v>
      </c>
      <c r="W143" s="543" t="s">
        <v>193</v>
      </c>
      <c r="X143" s="542">
        <v>15</v>
      </c>
      <c r="Y143" s="542">
        <v>4</v>
      </c>
      <c r="Z143" s="542">
        <v>16</v>
      </c>
    </row>
    <row r="144" spans="1:26" ht="15.75" customHeight="1">
      <c r="A144" s="441" t="s">
        <v>495</v>
      </c>
      <c r="B144" s="451">
        <v>234</v>
      </c>
      <c r="C144" s="451">
        <v>161</v>
      </c>
      <c r="D144" s="451">
        <v>8</v>
      </c>
      <c r="E144" s="451">
        <v>60</v>
      </c>
      <c r="F144" s="451">
        <v>161</v>
      </c>
      <c r="G144" s="451">
        <v>161</v>
      </c>
      <c r="H144" s="451">
        <v>0</v>
      </c>
      <c r="I144" s="451">
        <v>0</v>
      </c>
      <c r="J144" s="451">
        <v>2</v>
      </c>
      <c r="K144" s="451">
        <v>6</v>
      </c>
      <c r="L144" s="451">
        <v>0</v>
      </c>
      <c r="M144" s="451">
        <v>0</v>
      </c>
      <c r="N144" s="451">
        <v>0</v>
      </c>
      <c r="O144" s="451">
        <v>27</v>
      </c>
      <c r="P144" s="451">
        <v>0</v>
      </c>
      <c r="Q144" s="451">
        <v>6</v>
      </c>
      <c r="R144" s="451">
        <v>1</v>
      </c>
      <c r="S144" s="451">
        <v>2</v>
      </c>
      <c r="T144" s="451">
        <v>11</v>
      </c>
      <c r="U144" s="451">
        <v>2</v>
      </c>
      <c r="V144" s="451">
        <v>1</v>
      </c>
      <c r="W144" s="451">
        <v>0</v>
      </c>
      <c r="X144" s="451">
        <v>9</v>
      </c>
      <c r="Y144" s="451">
        <v>1</v>
      </c>
      <c r="Z144" s="451">
        <v>5</v>
      </c>
    </row>
    <row r="145" spans="1:26" ht="15.75" customHeight="1">
      <c r="A145" s="441" t="s">
        <v>316</v>
      </c>
      <c r="B145" s="544">
        <v>51.133110000000002</v>
      </c>
      <c r="C145" s="544">
        <v>66.28116</v>
      </c>
      <c r="D145" s="544">
        <v>48.473869999999998</v>
      </c>
      <c r="E145" s="544">
        <v>49.13503</v>
      </c>
      <c r="F145" s="544">
        <v>66.28116</v>
      </c>
      <c r="G145" s="544">
        <v>66.394639999999995</v>
      </c>
      <c r="H145" s="545" t="s">
        <v>193</v>
      </c>
      <c r="I145" s="544">
        <v>54.916670000000003</v>
      </c>
      <c r="J145" s="544">
        <v>51.717390000000002</v>
      </c>
      <c r="K145" s="544">
        <v>46.997549999999997</v>
      </c>
      <c r="L145" s="544">
        <v>46.141030000000001</v>
      </c>
      <c r="M145" s="544">
        <v>46.558250000000001</v>
      </c>
      <c r="N145" s="544">
        <v>50.756830000000001</v>
      </c>
      <c r="O145" s="544">
        <v>48.961970000000001</v>
      </c>
      <c r="P145" s="544">
        <v>47.746339999999996</v>
      </c>
      <c r="Q145" s="544">
        <v>53.373420000000003</v>
      </c>
      <c r="R145" s="544">
        <v>50.962629999999997</v>
      </c>
      <c r="S145" s="544">
        <v>48.512349999999998</v>
      </c>
      <c r="T145" s="544">
        <v>52.131779999999999</v>
      </c>
      <c r="U145" s="544">
        <v>49.491889999999998</v>
      </c>
      <c r="V145" s="544">
        <v>46.977600000000002</v>
      </c>
      <c r="W145" s="544">
        <v>45.543379999999999</v>
      </c>
      <c r="X145" s="544">
        <v>53.779139999999998</v>
      </c>
      <c r="Y145" s="544">
        <v>45.880850000000002</v>
      </c>
      <c r="Z145" s="544">
        <v>52.238599999999998</v>
      </c>
    </row>
    <row r="146" spans="1:26" ht="15.75" customHeight="1">
      <c r="A146" s="441" t="s">
        <v>452</v>
      </c>
      <c r="B146" s="542">
        <v>6407</v>
      </c>
      <c r="C146" s="542">
        <v>2439</v>
      </c>
      <c r="D146" s="542">
        <v>1207</v>
      </c>
      <c r="E146" s="542">
        <v>2598</v>
      </c>
      <c r="F146" s="542">
        <v>2439</v>
      </c>
      <c r="G146" s="542">
        <v>2425</v>
      </c>
      <c r="H146" s="543" t="s">
        <v>193</v>
      </c>
      <c r="I146" s="542">
        <v>5</v>
      </c>
      <c r="J146" s="542">
        <v>636</v>
      </c>
      <c r="K146" s="542">
        <v>566</v>
      </c>
      <c r="L146" s="542">
        <v>8</v>
      </c>
      <c r="M146" s="542">
        <v>4</v>
      </c>
      <c r="N146" s="542">
        <v>169</v>
      </c>
      <c r="O146" s="542">
        <v>732</v>
      </c>
      <c r="P146" s="542">
        <v>29</v>
      </c>
      <c r="Q146" s="542">
        <v>59</v>
      </c>
      <c r="R146" s="542">
        <v>100</v>
      </c>
      <c r="S146" s="542">
        <v>185</v>
      </c>
      <c r="T146" s="542">
        <v>247</v>
      </c>
      <c r="U146" s="542">
        <v>94</v>
      </c>
      <c r="V146" s="542">
        <v>406</v>
      </c>
      <c r="W146" s="542">
        <v>31</v>
      </c>
      <c r="X146" s="542">
        <v>460</v>
      </c>
      <c r="Y146" s="542">
        <v>74</v>
      </c>
      <c r="Z146" s="542">
        <v>163</v>
      </c>
    </row>
    <row r="147" spans="1:26" ht="15.75" customHeight="1">
      <c r="A147" s="441" t="s">
        <v>454</v>
      </c>
      <c r="B147" s="542">
        <v>1661</v>
      </c>
      <c r="C147" s="542">
        <v>949</v>
      </c>
      <c r="D147" s="542">
        <v>166</v>
      </c>
      <c r="E147" s="542">
        <v>489</v>
      </c>
      <c r="F147" s="542">
        <v>949</v>
      </c>
      <c r="G147" s="542">
        <v>947</v>
      </c>
      <c r="H147" s="543" t="s">
        <v>193</v>
      </c>
      <c r="I147" s="543" t="s">
        <v>193</v>
      </c>
      <c r="J147" s="542">
        <v>81</v>
      </c>
      <c r="K147" s="542">
        <v>85</v>
      </c>
      <c r="L147" s="543" t="s">
        <v>193</v>
      </c>
      <c r="M147" s="543" t="s">
        <v>193</v>
      </c>
      <c r="N147" s="542">
        <v>16</v>
      </c>
      <c r="O147" s="542">
        <v>198</v>
      </c>
      <c r="P147" s="542">
        <v>1</v>
      </c>
      <c r="Q147" s="542">
        <v>23</v>
      </c>
      <c r="R147" s="542">
        <v>12</v>
      </c>
      <c r="S147" s="542">
        <v>22</v>
      </c>
      <c r="T147" s="542">
        <v>75</v>
      </c>
      <c r="U147" s="542">
        <v>16</v>
      </c>
      <c r="V147" s="542">
        <v>31</v>
      </c>
      <c r="W147" s="542">
        <v>2</v>
      </c>
      <c r="X147" s="542">
        <v>81</v>
      </c>
      <c r="Y147" s="542">
        <v>12</v>
      </c>
      <c r="Z147" s="542">
        <v>57</v>
      </c>
    </row>
    <row r="148" spans="1:26" s="467" customFormat="1" ht="15.75" customHeight="1">
      <c r="A148" s="441" t="s">
        <v>497</v>
      </c>
      <c r="B148" s="542">
        <v>16272</v>
      </c>
      <c r="C148" s="542">
        <v>2185</v>
      </c>
      <c r="D148" s="542">
        <v>2151</v>
      </c>
      <c r="E148" s="543" t="s">
        <v>193</v>
      </c>
      <c r="F148" s="542">
        <v>23</v>
      </c>
      <c r="G148" s="542">
        <v>2316</v>
      </c>
      <c r="H148" s="542">
        <v>3730</v>
      </c>
      <c r="I148" s="542">
        <v>68</v>
      </c>
      <c r="J148" s="542">
        <v>140</v>
      </c>
      <c r="K148" s="542">
        <v>1070</v>
      </c>
      <c r="L148" s="542">
        <v>1922</v>
      </c>
      <c r="M148" s="542">
        <v>171</v>
      </c>
      <c r="N148" s="542">
        <v>131</v>
      </c>
      <c r="O148" s="542">
        <v>311</v>
      </c>
      <c r="P148" s="542">
        <v>302</v>
      </c>
      <c r="Q148" s="542">
        <v>392</v>
      </c>
      <c r="R148" s="542">
        <v>359</v>
      </c>
      <c r="S148" s="542">
        <v>814</v>
      </c>
      <c r="T148" s="542">
        <v>268</v>
      </c>
      <c r="U148" s="542">
        <v>1085</v>
      </c>
      <c r="V148" s="542">
        <v>675</v>
      </c>
      <c r="W148" s="542">
        <v>310</v>
      </c>
      <c r="X148" s="451"/>
      <c r="Y148" s="451"/>
      <c r="Z148" s="451"/>
    </row>
    <row r="149" spans="1:26" ht="15.75" customHeight="1">
      <c r="A149" s="441" t="s">
        <v>481</v>
      </c>
      <c r="B149" s="542">
        <v>180</v>
      </c>
      <c r="C149" s="542">
        <v>6</v>
      </c>
      <c r="D149" s="542">
        <v>85</v>
      </c>
      <c r="E149" s="542">
        <v>86</v>
      </c>
      <c r="F149" s="542">
        <v>6</v>
      </c>
      <c r="G149" s="542">
        <v>6</v>
      </c>
      <c r="H149" s="543" t="s">
        <v>193</v>
      </c>
      <c r="I149" s="543" t="s">
        <v>193</v>
      </c>
      <c r="J149" s="542">
        <v>13</v>
      </c>
      <c r="K149" s="542">
        <v>72</v>
      </c>
      <c r="L149" s="542">
        <v>1</v>
      </c>
      <c r="M149" s="543" t="s">
        <v>193</v>
      </c>
      <c r="N149" s="542">
        <v>6</v>
      </c>
      <c r="O149" s="542">
        <v>46</v>
      </c>
      <c r="P149" s="543" t="s">
        <v>193</v>
      </c>
      <c r="Q149" s="542">
        <v>3</v>
      </c>
      <c r="R149" s="542">
        <v>3</v>
      </c>
      <c r="S149" s="542">
        <v>6</v>
      </c>
      <c r="T149" s="542">
        <v>5</v>
      </c>
      <c r="U149" s="543" t="s">
        <v>193</v>
      </c>
      <c r="V149" s="542">
        <v>4</v>
      </c>
      <c r="W149" s="542">
        <v>3</v>
      </c>
      <c r="X149" s="542">
        <v>5</v>
      </c>
      <c r="Y149" s="542">
        <v>4</v>
      </c>
      <c r="Z149" s="542">
        <v>3</v>
      </c>
    </row>
    <row r="150" spans="1:26" ht="15.75" customHeight="1">
      <c r="A150" s="441" t="s">
        <v>482</v>
      </c>
      <c r="B150" s="542">
        <v>710</v>
      </c>
      <c r="C150" s="542">
        <v>31</v>
      </c>
      <c r="D150" s="542">
        <v>325</v>
      </c>
      <c r="E150" s="542">
        <v>332</v>
      </c>
      <c r="F150" s="542">
        <v>31</v>
      </c>
      <c r="G150" s="542">
        <v>30</v>
      </c>
      <c r="H150" s="543" t="s">
        <v>193</v>
      </c>
      <c r="I150" s="543" t="s">
        <v>193</v>
      </c>
      <c r="J150" s="542">
        <v>76</v>
      </c>
      <c r="K150" s="542">
        <v>249</v>
      </c>
      <c r="L150" s="542">
        <v>2</v>
      </c>
      <c r="M150" s="542">
        <v>6</v>
      </c>
      <c r="N150" s="542">
        <v>18</v>
      </c>
      <c r="O150" s="542">
        <v>111</v>
      </c>
      <c r="P150" s="542">
        <v>9</v>
      </c>
      <c r="Q150" s="542">
        <v>7</v>
      </c>
      <c r="R150" s="542">
        <v>7</v>
      </c>
      <c r="S150" s="542">
        <v>25</v>
      </c>
      <c r="T150" s="542">
        <v>18</v>
      </c>
      <c r="U150" s="542">
        <v>16</v>
      </c>
      <c r="V150" s="542">
        <v>44</v>
      </c>
      <c r="W150" s="542">
        <v>5</v>
      </c>
      <c r="X150" s="542">
        <v>37</v>
      </c>
      <c r="Y150" s="542">
        <v>27</v>
      </c>
      <c r="Z150" s="542">
        <v>22</v>
      </c>
    </row>
    <row r="151" spans="1:26" ht="15.75" customHeight="1">
      <c r="A151" s="441" t="s">
        <v>483</v>
      </c>
      <c r="B151" s="542">
        <v>880</v>
      </c>
      <c r="C151" s="542">
        <v>28</v>
      </c>
      <c r="D151" s="542">
        <v>363</v>
      </c>
      <c r="E151" s="542">
        <v>468</v>
      </c>
      <c r="F151" s="542">
        <v>28</v>
      </c>
      <c r="G151" s="542">
        <v>27</v>
      </c>
      <c r="H151" s="543" t="s">
        <v>193</v>
      </c>
      <c r="I151" s="542">
        <v>1</v>
      </c>
      <c r="J151" s="542">
        <v>112</v>
      </c>
      <c r="K151" s="542">
        <v>250</v>
      </c>
      <c r="L151" s="542">
        <v>5</v>
      </c>
      <c r="M151" s="542">
        <v>10</v>
      </c>
      <c r="N151" s="542">
        <v>44</v>
      </c>
      <c r="O151" s="542">
        <v>119</v>
      </c>
      <c r="P151" s="542">
        <v>21</v>
      </c>
      <c r="Q151" s="542">
        <v>6</v>
      </c>
      <c r="R151" s="542">
        <v>10</v>
      </c>
      <c r="S151" s="542">
        <v>28</v>
      </c>
      <c r="T151" s="542">
        <v>21</v>
      </c>
      <c r="U151" s="542">
        <v>17</v>
      </c>
      <c r="V151" s="542">
        <v>71</v>
      </c>
      <c r="W151" s="542">
        <v>24</v>
      </c>
      <c r="X151" s="542">
        <v>37</v>
      </c>
      <c r="Y151" s="542">
        <v>55</v>
      </c>
      <c r="Z151" s="542">
        <v>21</v>
      </c>
    </row>
    <row r="152" spans="1:26" ht="15.75" customHeight="1">
      <c r="A152" s="441" t="s">
        <v>484</v>
      </c>
      <c r="B152" s="542">
        <v>1100</v>
      </c>
      <c r="C152" s="542">
        <v>51</v>
      </c>
      <c r="D152" s="542">
        <v>440</v>
      </c>
      <c r="E152" s="542">
        <v>591</v>
      </c>
      <c r="F152" s="542">
        <v>51</v>
      </c>
      <c r="G152" s="542">
        <v>51</v>
      </c>
      <c r="H152" s="543" t="s">
        <v>193</v>
      </c>
      <c r="I152" s="543" t="s">
        <v>193</v>
      </c>
      <c r="J152" s="542">
        <v>131</v>
      </c>
      <c r="K152" s="542">
        <v>309</v>
      </c>
      <c r="L152" s="542">
        <v>5</v>
      </c>
      <c r="M152" s="542">
        <v>12</v>
      </c>
      <c r="N152" s="542">
        <v>55</v>
      </c>
      <c r="O152" s="542">
        <v>151</v>
      </c>
      <c r="P152" s="542">
        <v>9</v>
      </c>
      <c r="Q152" s="542">
        <v>6</v>
      </c>
      <c r="R152" s="542">
        <v>22</v>
      </c>
      <c r="S152" s="542">
        <v>15</v>
      </c>
      <c r="T152" s="542">
        <v>23</v>
      </c>
      <c r="U152" s="542">
        <v>24</v>
      </c>
      <c r="V152" s="542">
        <v>96</v>
      </c>
      <c r="W152" s="542">
        <v>26</v>
      </c>
      <c r="X152" s="542">
        <v>61</v>
      </c>
      <c r="Y152" s="542">
        <v>86</v>
      </c>
      <c r="Z152" s="542">
        <v>18</v>
      </c>
    </row>
    <row r="153" spans="1:26" ht="15.75" customHeight="1">
      <c r="A153" s="441" t="s">
        <v>485</v>
      </c>
      <c r="B153" s="542">
        <v>1276</v>
      </c>
      <c r="C153" s="542">
        <v>74</v>
      </c>
      <c r="D153" s="542">
        <v>552</v>
      </c>
      <c r="E153" s="542">
        <v>630</v>
      </c>
      <c r="F153" s="542">
        <v>74</v>
      </c>
      <c r="G153" s="542">
        <v>72</v>
      </c>
      <c r="H153" s="543" t="s">
        <v>193</v>
      </c>
      <c r="I153" s="542">
        <v>3</v>
      </c>
      <c r="J153" s="542">
        <v>219</v>
      </c>
      <c r="K153" s="542">
        <v>330</v>
      </c>
      <c r="L153" s="542">
        <v>6</v>
      </c>
      <c r="M153" s="542">
        <v>13</v>
      </c>
      <c r="N153" s="542">
        <v>98</v>
      </c>
      <c r="O153" s="542">
        <v>163</v>
      </c>
      <c r="P153" s="542">
        <v>6</v>
      </c>
      <c r="Q153" s="542">
        <v>7</v>
      </c>
      <c r="R153" s="542">
        <v>19</v>
      </c>
      <c r="S153" s="542">
        <v>21</v>
      </c>
      <c r="T153" s="542">
        <v>29</v>
      </c>
      <c r="U153" s="542">
        <v>22</v>
      </c>
      <c r="V153" s="542">
        <v>87</v>
      </c>
      <c r="W153" s="542">
        <v>26</v>
      </c>
      <c r="X153" s="542">
        <v>80</v>
      </c>
      <c r="Y153" s="542">
        <v>53</v>
      </c>
      <c r="Z153" s="542">
        <v>20</v>
      </c>
    </row>
    <row r="154" spans="1:26" ht="15.75" customHeight="1">
      <c r="A154" s="441" t="s">
        <v>486</v>
      </c>
      <c r="B154" s="542">
        <v>1524</v>
      </c>
      <c r="C154" s="542">
        <v>69</v>
      </c>
      <c r="D154" s="542">
        <v>677</v>
      </c>
      <c r="E154" s="542">
        <v>749</v>
      </c>
      <c r="F154" s="542">
        <v>69</v>
      </c>
      <c r="G154" s="542">
        <v>67</v>
      </c>
      <c r="H154" s="543" t="s">
        <v>193</v>
      </c>
      <c r="I154" s="543" t="s">
        <v>193</v>
      </c>
      <c r="J154" s="542">
        <v>263</v>
      </c>
      <c r="K154" s="542">
        <v>414</v>
      </c>
      <c r="L154" s="542">
        <v>10</v>
      </c>
      <c r="M154" s="542">
        <v>14</v>
      </c>
      <c r="N154" s="542">
        <v>111</v>
      </c>
      <c r="O154" s="542">
        <v>214</v>
      </c>
      <c r="P154" s="542">
        <v>14</v>
      </c>
      <c r="Q154" s="542">
        <v>8</v>
      </c>
      <c r="R154" s="542">
        <v>23</v>
      </c>
      <c r="S154" s="542">
        <v>28</v>
      </c>
      <c r="T154" s="542">
        <v>36</v>
      </c>
      <c r="U154" s="542">
        <v>20</v>
      </c>
      <c r="V154" s="542">
        <v>72</v>
      </c>
      <c r="W154" s="542">
        <v>34</v>
      </c>
      <c r="X154" s="542">
        <v>92</v>
      </c>
      <c r="Y154" s="542">
        <v>73</v>
      </c>
      <c r="Z154" s="542">
        <v>29</v>
      </c>
    </row>
    <row r="155" spans="1:26" ht="15.75" customHeight="1">
      <c r="A155" s="441" t="s">
        <v>487</v>
      </c>
      <c r="B155" s="542">
        <v>1701</v>
      </c>
      <c r="C155" s="542">
        <v>90</v>
      </c>
      <c r="D155" s="542">
        <v>778</v>
      </c>
      <c r="E155" s="542">
        <v>806</v>
      </c>
      <c r="F155" s="542">
        <v>90</v>
      </c>
      <c r="G155" s="542">
        <v>84</v>
      </c>
      <c r="H155" s="543" t="s">
        <v>193</v>
      </c>
      <c r="I155" s="542">
        <v>5</v>
      </c>
      <c r="J155" s="542">
        <v>247</v>
      </c>
      <c r="K155" s="542">
        <v>526</v>
      </c>
      <c r="L155" s="542">
        <v>10</v>
      </c>
      <c r="M155" s="542">
        <v>22</v>
      </c>
      <c r="N155" s="542">
        <v>142</v>
      </c>
      <c r="O155" s="542">
        <v>184</v>
      </c>
      <c r="P155" s="542">
        <v>8</v>
      </c>
      <c r="Q155" s="542">
        <v>13</v>
      </c>
      <c r="R155" s="542">
        <v>29</v>
      </c>
      <c r="S155" s="542">
        <v>38</v>
      </c>
      <c r="T155" s="542">
        <v>37</v>
      </c>
      <c r="U155" s="542">
        <v>33</v>
      </c>
      <c r="V155" s="542">
        <v>77</v>
      </c>
      <c r="W155" s="542">
        <v>36</v>
      </c>
      <c r="X155" s="542">
        <v>86</v>
      </c>
      <c r="Y155" s="542">
        <v>91</v>
      </c>
      <c r="Z155" s="542">
        <v>27</v>
      </c>
    </row>
    <row r="156" spans="1:26" ht="15.75" customHeight="1">
      <c r="A156" s="441" t="s">
        <v>488</v>
      </c>
      <c r="B156" s="542">
        <v>1680</v>
      </c>
      <c r="C156" s="542">
        <v>74</v>
      </c>
      <c r="D156" s="542">
        <v>725</v>
      </c>
      <c r="E156" s="542">
        <v>852</v>
      </c>
      <c r="F156" s="542">
        <v>74</v>
      </c>
      <c r="G156" s="542">
        <v>70</v>
      </c>
      <c r="H156" s="543" t="s">
        <v>193</v>
      </c>
      <c r="I156" s="542">
        <v>2</v>
      </c>
      <c r="J156" s="542">
        <v>220</v>
      </c>
      <c r="K156" s="542">
        <v>503</v>
      </c>
      <c r="L156" s="542">
        <v>9</v>
      </c>
      <c r="M156" s="542">
        <v>24</v>
      </c>
      <c r="N156" s="542">
        <v>168</v>
      </c>
      <c r="O156" s="542">
        <v>203</v>
      </c>
      <c r="P156" s="542">
        <v>23</v>
      </c>
      <c r="Q156" s="542">
        <v>14</v>
      </c>
      <c r="R156" s="542">
        <v>28</v>
      </c>
      <c r="S156" s="542">
        <v>19</v>
      </c>
      <c r="T156" s="542">
        <v>40</v>
      </c>
      <c r="U156" s="542">
        <v>44</v>
      </c>
      <c r="V156" s="542">
        <v>77</v>
      </c>
      <c r="W156" s="542">
        <v>28</v>
      </c>
      <c r="X156" s="542">
        <v>104</v>
      </c>
      <c r="Y156" s="542">
        <v>71</v>
      </c>
      <c r="Z156" s="542">
        <v>29</v>
      </c>
    </row>
    <row r="157" spans="1:26" ht="15.75" customHeight="1">
      <c r="A157" s="441" t="s">
        <v>489</v>
      </c>
      <c r="B157" s="542">
        <v>1691</v>
      </c>
      <c r="C157" s="542">
        <v>118</v>
      </c>
      <c r="D157" s="542">
        <v>673</v>
      </c>
      <c r="E157" s="542">
        <v>869</v>
      </c>
      <c r="F157" s="542">
        <v>118</v>
      </c>
      <c r="G157" s="542">
        <v>116</v>
      </c>
      <c r="H157" s="543" t="s">
        <v>193</v>
      </c>
      <c r="I157" s="542">
        <v>4</v>
      </c>
      <c r="J157" s="542">
        <v>209</v>
      </c>
      <c r="K157" s="542">
        <v>460</v>
      </c>
      <c r="L157" s="542">
        <v>10</v>
      </c>
      <c r="M157" s="542">
        <v>20</v>
      </c>
      <c r="N157" s="542">
        <v>152</v>
      </c>
      <c r="O157" s="542">
        <v>175</v>
      </c>
      <c r="P157" s="542">
        <v>32</v>
      </c>
      <c r="Q157" s="542">
        <v>11</v>
      </c>
      <c r="R157" s="542">
        <v>35</v>
      </c>
      <c r="S157" s="542">
        <v>26</v>
      </c>
      <c r="T157" s="542">
        <v>40</v>
      </c>
      <c r="U157" s="542">
        <v>66</v>
      </c>
      <c r="V157" s="542">
        <v>62</v>
      </c>
      <c r="W157" s="542">
        <v>37</v>
      </c>
      <c r="X157" s="542">
        <v>108</v>
      </c>
      <c r="Y157" s="542">
        <v>95</v>
      </c>
      <c r="Z157" s="542">
        <v>31</v>
      </c>
    </row>
    <row r="158" spans="1:26" ht="15.75" customHeight="1">
      <c r="A158" s="441" t="s">
        <v>490</v>
      </c>
      <c r="B158" s="542">
        <v>1702</v>
      </c>
      <c r="C158" s="542">
        <v>202</v>
      </c>
      <c r="D158" s="542">
        <v>581</v>
      </c>
      <c r="E158" s="542">
        <v>898</v>
      </c>
      <c r="F158" s="542">
        <v>202</v>
      </c>
      <c r="G158" s="542">
        <v>198</v>
      </c>
      <c r="H158" s="543" t="s">
        <v>193</v>
      </c>
      <c r="I158" s="542">
        <v>3</v>
      </c>
      <c r="J158" s="542">
        <v>280</v>
      </c>
      <c r="K158" s="542">
        <v>298</v>
      </c>
      <c r="L158" s="542">
        <v>3</v>
      </c>
      <c r="M158" s="542">
        <v>15</v>
      </c>
      <c r="N158" s="542">
        <v>127</v>
      </c>
      <c r="O158" s="542">
        <v>196</v>
      </c>
      <c r="P158" s="542">
        <v>33</v>
      </c>
      <c r="Q158" s="542">
        <v>20</v>
      </c>
      <c r="R158" s="542">
        <v>56</v>
      </c>
      <c r="S158" s="542">
        <v>28</v>
      </c>
      <c r="T158" s="542">
        <v>44</v>
      </c>
      <c r="U158" s="542">
        <v>55</v>
      </c>
      <c r="V158" s="542">
        <v>76</v>
      </c>
      <c r="W158" s="542">
        <v>32</v>
      </c>
      <c r="X158" s="542">
        <v>150</v>
      </c>
      <c r="Y158" s="542">
        <v>63</v>
      </c>
      <c r="Z158" s="542">
        <v>21</v>
      </c>
    </row>
    <row r="159" spans="1:26" ht="15.75" customHeight="1">
      <c r="A159" s="441" t="s">
        <v>491</v>
      </c>
      <c r="B159" s="542">
        <v>1567</v>
      </c>
      <c r="C159" s="542">
        <v>408</v>
      </c>
      <c r="D159" s="542">
        <v>456</v>
      </c>
      <c r="E159" s="542">
        <v>676</v>
      </c>
      <c r="F159" s="542">
        <v>408</v>
      </c>
      <c r="G159" s="542">
        <v>402</v>
      </c>
      <c r="H159" s="543" t="s">
        <v>193</v>
      </c>
      <c r="I159" s="542">
        <v>2</v>
      </c>
      <c r="J159" s="542">
        <v>281</v>
      </c>
      <c r="K159" s="542">
        <v>173</v>
      </c>
      <c r="L159" s="542">
        <v>4</v>
      </c>
      <c r="M159" s="542">
        <v>4</v>
      </c>
      <c r="N159" s="542">
        <v>77</v>
      </c>
      <c r="O159" s="542">
        <v>149</v>
      </c>
      <c r="P159" s="542">
        <v>13</v>
      </c>
      <c r="Q159" s="542">
        <v>9</v>
      </c>
      <c r="R159" s="542">
        <v>46</v>
      </c>
      <c r="S159" s="542">
        <v>31</v>
      </c>
      <c r="T159" s="542">
        <v>39</v>
      </c>
      <c r="U159" s="542">
        <v>28</v>
      </c>
      <c r="V159" s="542">
        <v>84</v>
      </c>
      <c r="W159" s="542">
        <v>11</v>
      </c>
      <c r="X159" s="542">
        <v>150</v>
      </c>
      <c r="Y159" s="542">
        <v>31</v>
      </c>
      <c r="Z159" s="542">
        <v>27</v>
      </c>
    </row>
    <row r="160" spans="1:26" ht="15.75" customHeight="1">
      <c r="A160" s="441" t="s">
        <v>492</v>
      </c>
      <c r="B160" s="542">
        <v>1250</v>
      </c>
      <c r="C160" s="542">
        <v>455</v>
      </c>
      <c r="D160" s="542">
        <v>296</v>
      </c>
      <c r="E160" s="542">
        <v>471</v>
      </c>
      <c r="F160" s="542">
        <v>455</v>
      </c>
      <c r="G160" s="542">
        <v>451</v>
      </c>
      <c r="H160" s="543" t="s">
        <v>193</v>
      </c>
      <c r="I160" s="542">
        <v>3</v>
      </c>
      <c r="J160" s="542">
        <v>200</v>
      </c>
      <c r="K160" s="542">
        <v>93</v>
      </c>
      <c r="L160" s="542">
        <v>3</v>
      </c>
      <c r="M160" s="543" t="s">
        <v>193</v>
      </c>
      <c r="N160" s="542">
        <v>59</v>
      </c>
      <c r="O160" s="542">
        <v>99</v>
      </c>
      <c r="P160" s="542">
        <v>2</v>
      </c>
      <c r="Q160" s="542">
        <v>15</v>
      </c>
      <c r="R160" s="542">
        <v>23</v>
      </c>
      <c r="S160" s="542">
        <v>26</v>
      </c>
      <c r="T160" s="542">
        <v>33</v>
      </c>
      <c r="U160" s="542">
        <v>24</v>
      </c>
      <c r="V160" s="542">
        <v>47</v>
      </c>
      <c r="W160" s="542">
        <v>6</v>
      </c>
      <c r="X160" s="542">
        <v>119</v>
      </c>
      <c r="Y160" s="542">
        <v>15</v>
      </c>
      <c r="Z160" s="542">
        <v>28</v>
      </c>
    </row>
    <row r="161" spans="1:26" ht="15.75" customHeight="1">
      <c r="A161" s="441" t="s">
        <v>493</v>
      </c>
      <c r="B161" s="542">
        <v>571</v>
      </c>
      <c r="C161" s="542">
        <v>281</v>
      </c>
      <c r="D161" s="542">
        <v>92</v>
      </c>
      <c r="E161" s="542">
        <v>177</v>
      </c>
      <c r="F161" s="542">
        <v>281</v>
      </c>
      <c r="G161" s="542">
        <v>279</v>
      </c>
      <c r="H161" s="543" t="s">
        <v>193</v>
      </c>
      <c r="I161" s="543" t="s">
        <v>193</v>
      </c>
      <c r="J161" s="542">
        <v>53</v>
      </c>
      <c r="K161" s="542">
        <v>39</v>
      </c>
      <c r="L161" s="543" t="s">
        <v>193</v>
      </c>
      <c r="M161" s="543" t="s">
        <v>193</v>
      </c>
      <c r="N161" s="542">
        <v>11</v>
      </c>
      <c r="O161" s="542">
        <v>57</v>
      </c>
      <c r="P161" s="542">
        <v>1</v>
      </c>
      <c r="Q161" s="542">
        <v>6</v>
      </c>
      <c r="R161" s="542">
        <v>5</v>
      </c>
      <c r="S161" s="542">
        <v>9</v>
      </c>
      <c r="T161" s="542">
        <v>17</v>
      </c>
      <c r="U161" s="542">
        <v>9</v>
      </c>
      <c r="V161" s="542">
        <v>15</v>
      </c>
      <c r="W161" s="543" t="s">
        <v>193</v>
      </c>
      <c r="X161" s="542">
        <v>41</v>
      </c>
      <c r="Y161" s="542">
        <v>6</v>
      </c>
      <c r="Z161" s="542">
        <v>21</v>
      </c>
    </row>
    <row r="162" spans="1:26" ht="15.75" customHeight="1">
      <c r="A162" s="441" t="s">
        <v>494</v>
      </c>
      <c r="B162" s="542">
        <v>288</v>
      </c>
      <c r="C162" s="542">
        <v>184</v>
      </c>
      <c r="D162" s="542">
        <v>21</v>
      </c>
      <c r="E162" s="542">
        <v>73</v>
      </c>
      <c r="F162" s="542">
        <v>184</v>
      </c>
      <c r="G162" s="542">
        <v>184</v>
      </c>
      <c r="H162" s="543" t="s">
        <v>193</v>
      </c>
      <c r="I162" s="543" t="s">
        <v>193</v>
      </c>
      <c r="J162" s="542">
        <v>10</v>
      </c>
      <c r="K162" s="542">
        <v>11</v>
      </c>
      <c r="L162" s="543" t="s">
        <v>193</v>
      </c>
      <c r="M162" s="543" t="s">
        <v>193</v>
      </c>
      <c r="N162" s="542">
        <v>2</v>
      </c>
      <c r="O162" s="542">
        <v>42</v>
      </c>
      <c r="P162" s="543" t="s">
        <v>193</v>
      </c>
      <c r="Q162" s="542">
        <v>1</v>
      </c>
      <c r="R162" s="542">
        <v>4</v>
      </c>
      <c r="S162" s="542">
        <v>2</v>
      </c>
      <c r="T162" s="542">
        <v>7</v>
      </c>
      <c r="U162" s="543" t="s">
        <v>193</v>
      </c>
      <c r="V162" s="542">
        <v>1</v>
      </c>
      <c r="W162" s="543" t="s">
        <v>193</v>
      </c>
      <c r="X162" s="542">
        <v>10</v>
      </c>
      <c r="Y162" s="542">
        <v>4</v>
      </c>
      <c r="Z162" s="542">
        <v>10</v>
      </c>
    </row>
    <row r="163" spans="1:26" ht="15.75" customHeight="1">
      <c r="A163" s="441" t="s">
        <v>495</v>
      </c>
      <c r="B163" s="451">
        <v>152</v>
      </c>
      <c r="C163" s="451">
        <v>114</v>
      </c>
      <c r="D163" s="451">
        <v>5</v>
      </c>
      <c r="E163" s="451">
        <v>30</v>
      </c>
      <c r="F163" s="451">
        <v>114</v>
      </c>
      <c r="G163" s="451">
        <v>114</v>
      </c>
      <c r="H163" s="451">
        <v>0</v>
      </c>
      <c r="I163" s="451">
        <v>0</v>
      </c>
      <c r="J163" s="451">
        <v>2</v>
      </c>
      <c r="K163" s="451">
        <v>3</v>
      </c>
      <c r="L163" s="451">
        <v>0</v>
      </c>
      <c r="M163" s="451">
        <v>0</v>
      </c>
      <c r="N163" s="451">
        <v>0</v>
      </c>
      <c r="O163" s="451">
        <v>13</v>
      </c>
      <c r="P163" s="451">
        <v>0</v>
      </c>
      <c r="Q163" s="451">
        <v>5</v>
      </c>
      <c r="R163" s="451">
        <v>1</v>
      </c>
      <c r="S163" s="451">
        <v>0</v>
      </c>
      <c r="T163" s="451">
        <v>3</v>
      </c>
      <c r="U163" s="451">
        <v>1</v>
      </c>
      <c r="V163" s="451">
        <v>1</v>
      </c>
      <c r="W163" s="451">
        <v>0</v>
      </c>
      <c r="X163" s="451">
        <v>5</v>
      </c>
      <c r="Y163" s="451">
        <v>1</v>
      </c>
      <c r="Z163" s="451">
        <v>3</v>
      </c>
    </row>
    <row r="164" spans="1:26" ht="15.75" customHeight="1">
      <c r="A164" s="441" t="s">
        <v>316</v>
      </c>
      <c r="B164" s="544">
        <v>51.750309999999999</v>
      </c>
      <c r="C164" s="544">
        <v>65.855149999999995</v>
      </c>
      <c r="D164" s="544">
        <v>48.466389999999997</v>
      </c>
      <c r="E164" s="544">
        <v>50.320320000000002</v>
      </c>
      <c r="F164" s="544">
        <v>65.855149999999995</v>
      </c>
      <c r="G164" s="544">
        <v>66.010000000000005</v>
      </c>
      <c r="H164" s="545" t="s">
        <v>193</v>
      </c>
      <c r="I164" s="544">
        <v>54.847830000000002</v>
      </c>
      <c r="J164" s="544">
        <v>51.829880000000003</v>
      </c>
      <c r="K164" s="544">
        <v>46.338610000000003</v>
      </c>
      <c r="L164" s="544">
        <v>47.338239999999999</v>
      </c>
      <c r="M164" s="544">
        <v>46.75714</v>
      </c>
      <c r="N164" s="544">
        <v>51.076639999999998</v>
      </c>
      <c r="O164" s="544">
        <v>49.335590000000003</v>
      </c>
      <c r="P164" s="544">
        <v>49.751460000000002</v>
      </c>
      <c r="Q164" s="544">
        <v>54.194659999999999</v>
      </c>
      <c r="R164" s="544">
        <v>53.995179999999998</v>
      </c>
      <c r="S164" s="544">
        <v>48.930459999999997</v>
      </c>
      <c r="T164" s="544">
        <v>52.323979999999999</v>
      </c>
      <c r="U164" s="544">
        <v>52.383009999999999</v>
      </c>
      <c r="V164" s="544">
        <v>47.734639999999999</v>
      </c>
      <c r="W164" s="544">
        <v>46.940300000000001</v>
      </c>
      <c r="X164" s="544">
        <v>54.466819999999998</v>
      </c>
      <c r="Y164" s="544">
        <v>46.82</v>
      </c>
      <c r="Z164" s="544">
        <v>52.18065</v>
      </c>
    </row>
    <row r="165" spans="1:26" ht="15.75" customHeight="1">
      <c r="A165" s="441" t="s">
        <v>452</v>
      </c>
      <c r="B165" s="542">
        <v>3828</v>
      </c>
      <c r="C165" s="542">
        <v>1442</v>
      </c>
      <c r="D165" s="542">
        <v>870</v>
      </c>
      <c r="E165" s="542">
        <v>1427</v>
      </c>
      <c r="F165" s="542">
        <v>1442</v>
      </c>
      <c r="G165" s="542">
        <v>1430</v>
      </c>
      <c r="H165" s="543" t="s">
        <v>193</v>
      </c>
      <c r="I165" s="542">
        <v>5</v>
      </c>
      <c r="J165" s="542">
        <v>546</v>
      </c>
      <c r="K165" s="542">
        <v>319</v>
      </c>
      <c r="L165" s="542">
        <v>7</v>
      </c>
      <c r="M165" s="542">
        <v>4</v>
      </c>
      <c r="N165" s="542">
        <v>149</v>
      </c>
      <c r="O165" s="542">
        <v>360</v>
      </c>
      <c r="P165" s="542">
        <v>16</v>
      </c>
      <c r="Q165" s="542">
        <v>36</v>
      </c>
      <c r="R165" s="542">
        <v>79</v>
      </c>
      <c r="S165" s="542">
        <v>68</v>
      </c>
      <c r="T165" s="542">
        <v>99</v>
      </c>
      <c r="U165" s="542">
        <v>62</v>
      </c>
      <c r="V165" s="542">
        <v>148</v>
      </c>
      <c r="W165" s="542">
        <v>17</v>
      </c>
      <c r="X165" s="542">
        <v>325</v>
      </c>
      <c r="Y165" s="542">
        <v>57</v>
      </c>
      <c r="Z165" s="542">
        <v>89</v>
      </c>
    </row>
    <row r="166" spans="1:26" ht="15.75" customHeight="1">
      <c r="A166" s="441" t="s">
        <v>454</v>
      </c>
      <c r="B166" s="542">
        <v>1011</v>
      </c>
      <c r="C166" s="542">
        <v>579</v>
      </c>
      <c r="D166" s="542">
        <v>118</v>
      </c>
      <c r="E166" s="542">
        <v>280</v>
      </c>
      <c r="F166" s="542">
        <v>579</v>
      </c>
      <c r="G166" s="542">
        <v>577</v>
      </c>
      <c r="H166" s="543" t="s">
        <v>193</v>
      </c>
      <c r="I166" s="543" t="s">
        <v>193</v>
      </c>
      <c r="J166" s="542">
        <v>65</v>
      </c>
      <c r="K166" s="542">
        <v>53</v>
      </c>
      <c r="L166" s="543" t="s">
        <v>193</v>
      </c>
      <c r="M166" s="543" t="s">
        <v>193</v>
      </c>
      <c r="N166" s="542">
        <v>13</v>
      </c>
      <c r="O166" s="542">
        <v>112</v>
      </c>
      <c r="P166" s="542">
        <v>1</v>
      </c>
      <c r="Q166" s="542">
        <v>12</v>
      </c>
      <c r="R166" s="542">
        <v>10</v>
      </c>
      <c r="S166" s="542">
        <v>11</v>
      </c>
      <c r="T166" s="542">
        <v>27</v>
      </c>
      <c r="U166" s="542">
        <v>10</v>
      </c>
      <c r="V166" s="542">
        <v>17</v>
      </c>
      <c r="W166" s="543" t="s">
        <v>193</v>
      </c>
      <c r="X166" s="542">
        <v>56</v>
      </c>
      <c r="Y166" s="542">
        <v>11</v>
      </c>
      <c r="Z166" s="542">
        <v>34</v>
      </c>
    </row>
    <row r="167" spans="1:26" ht="15.75" customHeight="1">
      <c r="A167" s="441" t="s">
        <v>498</v>
      </c>
      <c r="B167" s="542">
        <v>13203</v>
      </c>
      <c r="C167" s="542">
        <v>1489</v>
      </c>
      <c r="D167" s="542">
        <v>1484</v>
      </c>
      <c r="E167" s="543" t="s">
        <v>193</v>
      </c>
      <c r="F167" s="542">
        <v>1</v>
      </c>
      <c r="G167" s="542">
        <v>421</v>
      </c>
      <c r="H167" s="542">
        <v>2388</v>
      </c>
      <c r="I167" s="542">
        <v>10</v>
      </c>
      <c r="J167" s="542">
        <v>66</v>
      </c>
      <c r="K167" s="542">
        <v>211</v>
      </c>
      <c r="L167" s="542">
        <v>2154</v>
      </c>
      <c r="M167" s="542">
        <v>239</v>
      </c>
      <c r="N167" s="542">
        <v>106</v>
      </c>
      <c r="O167" s="542">
        <v>184</v>
      </c>
      <c r="P167" s="542">
        <v>670</v>
      </c>
      <c r="Q167" s="542">
        <v>640</v>
      </c>
      <c r="R167" s="542">
        <v>628</v>
      </c>
      <c r="S167" s="542">
        <v>2735</v>
      </c>
      <c r="T167" s="542">
        <v>170</v>
      </c>
      <c r="U167" s="542">
        <v>545</v>
      </c>
      <c r="V167" s="542">
        <v>286</v>
      </c>
      <c r="W167" s="542">
        <v>260</v>
      </c>
      <c r="X167" s="451"/>
      <c r="Y167" s="451"/>
      <c r="Z167" s="451"/>
    </row>
    <row r="168" spans="1:26" ht="15.75" customHeight="1">
      <c r="A168" s="441" t="s">
        <v>481</v>
      </c>
      <c r="B168" s="542">
        <v>160</v>
      </c>
      <c r="C168" s="542">
        <v>4</v>
      </c>
      <c r="D168" s="542">
        <v>45</v>
      </c>
      <c r="E168" s="542">
        <v>109</v>
      </c>
      <c r="F168" s="542">
        <v>4</v>
      </c>
      <c r="G168" s="542">
        <v>4</v>
      </c>
      <c r="H168" s="543" t="s">
        <v>193</v>
      </c>
      <c r="I168" s="543" t="s">
        <v>193</v>
      </c>
      <c r="J168" s="542">
        <v>2</v>
      </c>
      <c r="K168" s="542">
        <v>43</v>
      </c>
      <c r="L168" s="543" t="s">
        <v>193</v>
      </c>
      <c r="M168" s="543" t="s">
        <v>193</v>
      </c>
      <c r="N168" s="542">
        <v>1</v>
      </c>
      <c r="O168" s="542">
        <v>55</v>
      </c>
      <c r="P168" s="542">
        <v>1</v>
      </c>
      <c r="Q168" s="542">
        <v>2</v>
      </c>
      <c r="R168" s="543" t="s">
        <v>193</v>
      </c>
      <c r="S168" s="542">
        <v>25</v>
      </c>
      <c r="T168" s="542">
        <v>1</v>
      </c>
      <c r="U168" s="543" t="s">
        <v>193</v>
      </c>
      <c r="V168" s="542">
        <v>15</v>
      </c>
      <c r="W168" s="542">
        <v>2</v>
      </c>
      <c r="X168" s="542">
        <v>3</v>
      </c>
      <c r="Y168" s="542">
        <v>4</v>
      </c>
      <c r="Z168" s="542">
        <v>2</v>
      </c>
    </row>
    <row r="169" spans="1:26" ht="15.75" customHeight="1">
      <c r="A169" s="441" t="s">
        <v>482</v>
      </c>
      <c r="B169" s="542">
        <v>671</v>
      </c>
      <c r="C169" s="542">
        <v>13</v>
      </c>
      <c r="D169" s="542">
        <v>157</v>
      </c>
      <c r="E169" s="542">
        <v>486</v>
      </c>
      <c r="F169" s="542">
        <v>13</v>
      </c>
      <c r="G169" s="542">
        <v>13</v>
      </c>
      <c r="H169" s="543" t="s">
        <v>193</v>
      </c>
      <c r="I169" s="543" t="s">
        <v>193</v>
      </c>
      <c r="J169" s="542">
        <v>16</v>
      </c>
      <c r="K169" s="542">
        <v>141</v>
      </c>
      <c r="L169" s="542">
        <v>2</v>
      </c>
      <c r="M169" s="542">
        <v>2</v>
      </c>
      <c r="N169" s="542">
        <v>4</v>
      </c>
      <c r="O169" s="542">
        <v>134</v>
      </c>
      <c r="P169" s="542">
        <v>12</v>
      </c>
      <c r="Q169" s="542">
        <v>1</v>
      </c>
      <c r="R169" s="542">
        <v>14</v>
      </c>
      <c r="S169" s="542">
        <v>47</v>
      </c>
      <c r="T169" s="542">
        <v>33</v>
      </c>
      <c r="U169" s="542">
        <v>32</v>
      </c>
      <c r="V169" s="542">
        <v>147</v>
      </c>
      <c r="W169" s="542">
        <v>17</v>
      </c>
      <c r="X169" s="542">
        <v>16</v>
      </c>
      <c r="Y169" s="542">
        <v>25</v>
      </c>
      <c r="Z169" s="542">
        <v>15</v>
      </c>
    </row>
    <row r="170" spans="1:26" ht="15.75" customHeight="1">
      <c r="A170" s="441" t="s">
        <v>483</v>
      </c>
      <c r="B170" s="542">
        <v>754</v>
      </c>
      <c r="C170" s="542">
        <v>10</v>
      </c>
      <c r="D170" s="542">
        <v>149</v>
      </c>
      <c r="E170" s="542">
        <v>586</v>
      </c>
      <c r="F170" s="542">
        <v>10</v>
      </c>
      <c r="G170" s="542">
        <v>10</v>
      </c>
      <c r="H170" s="543" t="s">
        <v>193</v>
      </c>
      <c r="I170" s="543" t="s">
        <v>193</v>
      </c>
      <c r="J170" s="542">
        <v>12</v>
      </c>
      <c r="K170" s="542">
        <v>137</v>
      </c>
      <c r="L170" s="542">
        <v>2</v>
      </c>
      <c r="M170" s="542">
        <v>4</v>
      </c>
      <c r="N170" s="542">
        <v>8</v>
      </c>
      <c r="O170" s="542">
        <v>125</v>
      </c>
      <c r="P170" s="542">
        <v>23</v>
      </c>
      <c r="Q170" s="542">
        <v>5</v>
      </c>
      <c r="R170" s="542">
        <v>17</v>
      </c>
      <c r="S170" s="542">
        <v>37</v>
      </c>
      <c r="T170" s="542">
        <v>26</v>
      </c>
      <c r="U170" s="542">
        <v>27</v>
      </c>
      <c r="V170" s="542">
        <v>235</v>
      </c>
      <c r="W170" s="542">
        <v>25</v>
      </c>
      <c r="X170" s="542">
        <v>23</v>
      </c>
      <c r="Y170" s="542">
        <v>29</v>
      </c>
      <c r="Z170" s="542">
        <v>9</v>
      </c>
    </row>
    <row r="171" spans="1:26" ht="15.75" customHeight="1">
      <c r="A171" s="441" t="s">
        <v>484</v>
      </c>
      <c r="B171" s="542">
        <v>892</v>
      </c>
      <c r="C171" s="542">
        <v>26</v>
      </c>
      <c r="D171" s="542">
        <v>196</v>
      </c>
      <c r="E171" s="542">
        <v>654</v>
      </c>
      <c r="F171" s="542">
        <v>26</v>
      </c>
      <c r="G171" s="542">
        <v>25</v>
      </c>
      <c r="H171" s="543" t="s">
        <v>193</v>
      </c>
      <c r="I171" s="543" t="s">
        <v>193</v>
      </c>
      <c r="J171" s="542">
        <v>33</v>
      </c>
      <c r="K171" s="542">
        <v>163</v>
      </c>
      <c r="L171" s="542">
        <v>2</v>
      </c>
      <c r="M171" s="542">
        <v>6</v>
      </c>
      <c r="N171" s="542">
        <v>17</v>
      </c>
      <c r="O171" s="542">
        <v>151</v>
      </c>
      <c r="P171" s="542">
        <v>21</v>
      </c>
      <c r="Q171" s="542">
        <v>3</v>
      </c>
      <c r="R171" s="542">
        <v>19</v>
      </c>
      <c r="S171" s="542">
        <v>45</v>
      </c>
      <c r="T171" s="542">
        <v>42</v>
      </c>
      <c r="U171" s="542">
        <v>44</v>
      </c>
      <c r="V171" s="542">
        <v>221</v>
      </c>
      <c r="W171" s="542">
        <v>19</v>
      </c>
      <c r="X171" s="542">
        <v>32</v>
      </c>
      <c r="Y171" s="542">
        <v>32</v>
      </c>
      <c r="Z171" s="542">
        <v>16</v>
      </c>
    </row>
    <row r="172" spans="1:26" ht="15.75" customHeight="1">
      <c r="A172" s="441" t="s">
        <v>485</v>
      </c>
      <c r="B172" s="542">
        <v>1077</v>
      </c>
      <c r="C172" s="542">
        <v>22</v>
      </c>
      <c r="D172" s="542">
        <v>206</v>
      </c>
      <c r="E172" s="542">
        <v>825</v>
      </c>
      <c r="F172" s="542">
        <v>22</v>
      </c>
      <c r="G172" s="542">
        <v>22</v>
      </c>
      <c r="H172" s="543" t="s">
        <v>193</v>
      </c>
      <c r="I172" s="543" t="s">
        <v>193</v>
      </c>
      <c r="J172" s="542">
        <v>35</v>
      </c>
      <c r="K172" s="542">
        <v>171</v>
      </c>
      <c r="L172" s="543" t="s">
        <v>193</v>
      </c>
      <c r="M172" s="542">
        <v>6</v>
      </c>
      <c r="N172" s="542">
        <v>15</v>
      </c>
      <c r="O172" s="542">
        <v>189</v>
      </c>
      <c r="P172" s="542">
        <v>26</v>
      </c>
      <c r="Q172" s="542">
        <v>13</v>
      </c>
      <c r="R172" s="542">
        <v>19</v>
      </c>
      <c r="S172" s="542">
        <v>55</v>
      </c>
      <c r="T172" s="542">
        <v>56</v>
      </c>
      <c r="U172" s="542">
        <v>72</v>
      </c>
      <c r="V172" s="542">
        <v>283</v>
      </c>
      <c r="W172" s="542">
        <v>11</v>
      </c>
      <c r="X172" s="542">
        <v>52</v>
      </c>
      <c r="Y172" s="542">
        <v>28</v>
      </c>
      <c r="Z172" s="542">
        <v>24</v>
      </c>
    </row>
    <row r="173" spans="1:26" ht="15.75" customHeight="1">
      <c r="A173" s="441" t="s">
        <v>486</v>
      </c>
      <c r="B173" s="542">
        <v>1284</v>
      </c>
      <c r="C173" s="542">
        <v>35</v>
      </c>
      <c r="D173" s="542">
        <v>287</v>
      </c>
      <c r="E173" s="542">
        <v>935</v>
      </c>
      <c r="F173" s="542">
        <v>35</v>
      </c>
      <c r="G173" s="542">
        <v>35</v>
      </c>
      <c r="H173" s="543" t="s">
        <v>193</v>
      </c>
      <c r="I173" s="543" t="s">
        <v>193</v>
      </c>
      <c r="J173" s="542">
        <v>45</v>
      </c>
      <c r="K173" s="542">
        <v>242</v>
      </c>
      <c r="L173" s="543" t="s">
        <v>193</v>
      </c>
      <c r="M173" s="542">
        <v>12</v>
      </c>
      <c r="N173" s="542">
        <v>27</v>
      </c>
      <c r="O173" s="542">
        <v>237</v>
      </c>
      <c r="P173" s="542">
        <v>25</v>
      </c>
      <c r="Q173" s="542">
        <v>12</v>
      </c>
      <c r="R173" s="542">
        <v>20</v>
      </c>
      <c r="S173" s="542">
        <v>58</v>
      </c>
      <c r="T173" s="542">
        <v>62</v>
      </c>
      <c r="U173" s="542">
        <v>71</v>
      </c>
      <c r="V173" s="542">
        <v>318</v>
      </c>
      <c r="W173" s="542">
        <v>14</v>
      </c>
      <c r="X173" s="542">
        <v>48</v>
      </c>
      <c r="Y173" s="542">
        <v>31</v>
      </c>
      <c r="Z173" s="542">
        <v>27</v>
      </c>
    </row>
    <row r="174" spans="1:26" ht="15.75" customHeight="1">
      <c r="A174" s="441" t="s">
        <v>487</v>
      </c>
      <c r="B174" s="542">
        <v>1568</v>
      </c>
      <c r="C174" s="542">
        <v>40</v>
      </c>
      <c r="D174" s="542">
        <v>399</v>
      </c>
      <c r="E174" s="542">
        <v>1101</v>
      </c>
      <c r="F174" s="542">
        <v>40</v>
      </c>
      <c r="G174" s="542">
        <v>39</v>
      </c>
      <c r="H174" s="543" t="s">
        <v>193</v>
      </c>
      <c r="I174" s="543" t="s">
        <v>193</v>
      </c>
      <c r="J174" s="542">
        <v>63</v>
      </c>
      <c r="K174" s="542">
        <v>336</v>
      </c>
      <c r="L174" s="543" t="s">
        <v>193</v>
      </c>
      <c r="M174" s="542">
        <v>12</v>
      </c>
      <c r="N174" s="542">
        <v>37</v>
      </c>
      <c r="O174" s="542">
        <v>263</v>
      </c>
      <c r="P174" s="542">
        <v>19</v>
      </c>
      <c r="Q174" s="542">
        <v>15</v>
      </c>
      <c r="R174" s="542">
        <v>22</v>
      </c>
      <c r="S174" s="542">
        <v>78</v>
      </c>
      <c r="T174" s="542">
        <v>68</v>
      </c>
      <c r="U174" s="542">
        <v>83</v>
      </c>
      <c r="V174" s="542">
        <v>360</v>
      </c>
      <c r="W174" s="542">
        <v>24</v>
      </c>
      <c r="X174" s="542">
        <v>71</v>
      </c>
      <c r="Y174" s="542">
        <v>49</v>
      </c>
      <c r="Z174" s="542">
        <v>28</v>
      </c>
    </row>
    <row r="175" spans="1:26" ht="15.75" customHeight="1">
      <c r="A175" s="441" t="s">
        <v>488</v>
      </c>
      <c r="B175" s="542">
        <v>1441</v>
      </c>
      <c r="C175" s="542">
        <v>57</v>
      </c>
      <c r="D175" s="542">
        <v>403</v>
      </c>
      <c r="E175" s="542">
        <v>957</v>
      </c>
      <c r="F175" s="542">
        <v>57</v>
      </c>
      <c r="G175" s="542">
        <v>56</v>
      </c>
      <c r="H175" s="543" t="s">
        <v>193</v>
      </c>
      <c r="I175" s="543" t="s">
        <v>193</v>
      </c>
      <c r="J175" s="542">
        <v>52</v>
      </c>
      <c r="K175" s="542">
        <v>351</v>
      </c>
      <c r="L175" s="542">
        <v>3</v>
      </c>
      <c r="M175" s="542">
        <v>10</v>
      </c>
      <c r="N175" s="542">
        <v>34</v>
      </c>
      <c r="O175" s="542">
        <v>213</v>
      </c>
      <c r="P175" s="542">
        <v>34</v>
      </c>
      <c r="Q175" s="542">
        <v>7</v>
      </c>
      <c r="R175" s="542">
        <v>15</v>
      </c>
      <c r="S175" s="542">
        <v>78</v>
      </c>
      <c r="T175" s="542">
        <v>73</v>
      </c>
      <c r="U175" s="542">
        <v>100</v>
      </c>
      <c r="V175" s="542">
        <v>301</v>
      </c>
      <c r="W175" s="542">
        <v>15</v>
      </c>
      <c r="X175" s="542">
        <v>60</v>
      </c>
      <c r="Y175" s="542">
        <v>14</v>
      </c>
      <c r="Z175" s="542">
        <v>24</v>
      </c>
    </row>
    <row r="176" spans="1:26" ht="15.75" customHeight="1">
      <c r="A176" s="441" t="s">
        <v>489</v>
      </c>
      <c r="B176" s="542">
        <v>1466</v>
      </c>
      <c r="C176" s="542">
        <v>94</v>
      </c>
      <c r="D176" s="542">
        <v>377</v>
      </c>
      <c r="E176" s="542">
        <v>973</v>
      </c>
      <c r="F176" s="542">
        <v>94</v>
      </c>
      <c r="G176" s="542">
        <v>94</v>
      </c>
      <c r="H176" s="543" t="s">
        <v>193</v>
      </c>
      <c r="I176" s="542">
        <v>1</v>
      </c>
      <c r="J176" s="542">
        <v>39</v>
      </c>
      <c r="K176" s="542">
        <v>337</v>
      </c>
      <c r="L176" s="543" t="s">
        <v>193</v>
      </c>
      <c r="M176" s="542">
        <v>8</v>
      </c>
      <c r="N176" s="542">
        <v>31</v>
      </c>
      <c r="O176" s="542">
        <v>219</v>
      </c>
      <c r="P176" s="542">
        <v>38</v>
      </c>
      <c r="Q176" s="542">
        <v>14</v>
      </c>
      <c r="R176" s="542">
        <v>26</v>
      </c>
      <c r="S176" s="542">
        <v>64</v>
      </c>
      <c r="T176" s="542">
        <v>71</v>
      </c>
      <c r="U176" s="542">
        <v>102</v>
      </c>
      <c r="V176" s="542">
        <v>311</v>
      </c>
      <c r="W176" s="542">
        <v>11</v>
      </c>
      <c r="X176" s="542">
        <v>45</v>
      </c>
      <c r="Y176" s="542">
        <v>33</v>
      </c>
      <c r="Z176" s="542">
        <v>22</v>
      </c>
    </row>
    <row r="177" spans="1:26" ht="15.75" customHeight="1">
      <c r="A177" s="441" t="s">
        <v>490</v>
      </c>
      <c r="B177" s="542">
        <v>1311</v>
      </c>
      <c r="C177" s="542">
        <v>191</v>
      </c>
      <c r="D177" s="542">
        <v>254</v>
      </c>
      <c r="E177" s="542">
        <v>847</v>
      </c>
      <c r="F177" s="542">
        <v>191</v>
      </c>
      <c r="G177" s="542">
        <v>191</v>
      </c>
      <c r="H177" s="543" t="s">
        <v>193</v>
      </c>
      <c r="I177" s="543" t="s">
        <v>193</v>
      </c>
      <c r="J177" s="542">
        <v>34</v>
      </c>
      <c r="K177" s="542">
        <v>220</v>
      </c>
      <c r="L177" s="543" t="s">
        <v>193</v>
      </c>
      <c r="M177" s="542">
        <v>6</v>
      </c>
      <c r="N177" s="542">
        <v>17</v>
      </c>
      <c r="O177" s="542">
        <v>196</v>
      </c>
      <c r="P177" s="542">
        <v>27</v>
      </c>
      <c r="Q177" s="542">
        <v>11</v>
      </c>
      <c r="R177" s="542">
        <v>11</v>
      </c>
      <c r="S177" s="542">
        <v>66</v>
      </c>
      <c r="T177" s="542">
        <v>60</v>
      </c>
      <c r="U177" s="542">
        <v>65</v>
      </c>
      <c r="V177" s="542">
        <v>286</v>
      </c>
      <c r="W177" s="542">
        <v>18</v>
      </c>
      <c r="X177" s="542">
        <v>60</v>
      </c>
      <c r="Y177" s="542">
        <v>24</v>
      </c>
      <c r="Z177" s="542">
        <v>19</v>
      </c>
    </row>
    <row r="178" spans="1:26" ht="15.75" customHeight="1">
      <c r="A178" s="441" t="s">
        <v>491</v>
      </c>
      <c r="B178" s="542">
        <v>1197</v>
      </c>
      <c r="C178" s="542">
        <v>353</v>
      </c>
      <c r="D178" s="542">
        <v>196</v>
      </c>
      <c r="E178" s="542">
        <v>621</v>
      </c>
      <c r="F178" s="542">
        <v>353</v>
      </c>
      <c r="G178" s="542">
        <v>351</v>
      </c>
      <c r="H178" s="543" t="s">
        <v>193</v>
      </c>
      <c r="I178" s="543" t="s">
        <v>193</v>
      </c>
      <c r="J178" s="542">
        <v>41</v>
      </c>
      <c r="K178" s="542">
        <v>155</v>
      </c>
      <c r="L178" s="542">
        <v>1</v>
      </c>
      <c r="M178" s="543" t="s">
        <v>193</v>
      </c>
      <c r="N178" s="542">
        <v>11</v>
      </c>
      <c r="O178" s="542">
        <v>189</v>
      </c>
      <c r="P178" s="542">
        <v>5</v>
      </c>
      <c r="Q178" s="542">
        <v>7</v>
      </c>
      <c r="R178" s="542">
        <v>11</v>
      </c>
      <c r="S178" s="542">
        <v>65</v>
      </c>
      <c r="T178" s="542">
        <v>53</v>
      </c>
      <c r="U178" s="542">
        <v>17</v>
      </c>
      <c r="V178" s="542">
        <v>176</v>
      </c>
      <c r="W178" s="542">
        <v>9</v>
      </c>
      <c r="X178" s="542">
        <v>65</v>
      </c>
      <c r="Y178" s="542">
        <v>12</v>
      </c>
      <c r="Z178" s="542">
        <v>27</v>
      </c>
    </row>
    <row r="179" spans="1:26" ht="15.75" customHeight="1">
      <c r="A179" s="441" t="s">
        <v>492</v>
      </c>
      <c r="B179" s="542">
        <v>732</v>
      </c>
      <c r="C179" s="542">
        <v>274</v>
      </c>
      <c r="D179" s="542">
        <v>93</v>
      </c>
      <c r="E179" s="542">
        <v>341</v>
      </c>
      <c r="F179" s="542">
        <v>274</v>
      </c>
      <c r="G179" s="542">
        <v>274</v>
      </c>
      <c r="H179" s="543" t="s">
        <v>193</v>
      </c>
      <c r="I179" s="543" t="s">
        <v>193</v>
      </c>
      <c r="J179" s="542">
        <v>33</v>
      </c>
      <c r="K179" s="542">
        <v>60</v>
      </c>
      <c r="L179" s="543" t="s">
        <v>193</v>
      </c>
      <c r="M179" s="543" t="s">
        <v>193</v>
      </c>
      <c r="N179" s="542">
        <v>6</v>
      </c>
      <c r="O179" s="542">
        <v>97</v>
      </c>
      <c r="P179" s="542">
        <v>8</v>
      </c>
      <c r="Q179" s="542">
        <v>5</v>
      </c>
      <c r="R179" s="542">
        <v>8</v>
      </c>
      <c r="S179" s="542">
        <v>41</v>
      </c>
      <c r="T179" s="542">
        <v>47</v>
      </c>
      <c r="U179" s="542">
        <v>9</v>
      </c>
      <c r="V179" s="542">
        <v>68</v>
      </c>
      <c r="W179" s="542">
        <v>3</v>
      </c>
      <c r="X179" s="542">
        <v>45</v>
      </c>
      <c r="Y179" s="542">
        <v>4</v>
      </c>
      <c r="Z179" s="542">
        <v>24</v>
      </c>
    </row>
    <row r="180" spans="1:26" ht="15.75" customHeight="1">
      <c r="A180" s="441" t="s">
        <v>493</v>
      </c>
      <c r="B180" s="542">
        <v>372</v>
      </c>
      <c r="C180" s="542">
        <v>184</v>
      </c>
      <c r="D180" s="542">
        <v>37</v>
      </c>
      <c r="E180" s="542">
        <v>136</v>
      </c>
      <c r="F180" s="542">
        <v>184</v>
      </c>
      <c r="G180" s="542">
        <v>184</v>
      </c>
      <c r="H180" s="543" t="s">
        <v>193</v>
      </c>
      <c r="I180" s="543" t="s">
        <v>193</v>
      </c>
      <c r="J180" s="542">
        <v>13</v>
      </c>
      <c r="K180" s="542">
        <v>24</v>
      </c>
      <c r="L180" s="543" t="s">
        <v>193</v>
      </c>
      <c r="M180" s="543" t="s">
        <v>193</v>
      </c>
      <c r="N180" s="542">
        <v>3</v>
      </c>
      <c r="O180" s="542">
        <v>53</v>
      </c>
      <c r="P180" s="543" t="s">
        <v>193</v>
      </c>
      <c r="Q180" s="542">
        <v>7</v>
      </c>
      <c r="R180" s="542">
        <v>2</v>
      </c>
      <c r="S180" s="542">
        <v>7</v>
      </c>
      <c r="T180" s="542">
        <v>28</v>
      </c>
      <c r="U180" s="542">
        <v>3</v>
      </c>
      <c r="V180" s="542">
        <v>14</v>
      </c>
      <c r="W180" s="542">
        <v>2</v>
      </c>
      <c r="X180" s="542">
        <v>16</v>
      </c>
      <c r="Y180" s="542">
        <v>1</v>
      </c>
      <c r="Z180" s="542">
        <v>15</v>
      </c>
    </row>
    <row r="181" spans="1:26" ht="15.75" customHeight="1">
      <c r="A181" s="441" t="s">
        <v>494</v>
      </c>
      <c r="B181" s="542">
        <v>196</v>
      </c>
      <c r="C181" s="542">
        <v>139</v>
      </c>
      <c r="D181" s="542">
        <v>8</v>
      </c>
      <c r="E181" s="542">
        <v>43</v>
      </c>
      <c r="F181" s="542">
        <v>139</v>
      </c>
      <c r="G181" s="542">
        <v>139</v>
      </c>
      <c r="H181" s="543" t="s">
        <v>193</v>
      </c>
      <c r="I181" s="543" t="s">
        <v>193</v>
      </c>
      <c r="J181" s="542">
        <v>3</v>
      </c>
      <c r="K181" s="542">
        <v>5</v>
      </c>
      <c r="L181" s="543" t="s">
        <v>193</v>
      </c>
      <c r="M181" s="543" t="s">
        <v>193</v>
      </c>
      <c r="N181" s="543" t="s">
        <v>193</v>
      </c>
      <c r="O181" s="542">
        <v>19</v>
      </c>
      <c r="P181" s="543" t="s">
        <v>193</v>
      </c>
      <c r="Q181" s="542">
        <v>3</v>
      </c>
      <c r="R181" s="543" t="s">
        <v>193</v>
      </c>
      <c r="S181" s="542">
        <v>2</v>
      </c>
      <c r="T181" s="542">
        <v>12</v>
      </c>
      <c r="U181" s="542">
        <v>2</v>
      </c>
      <c r="V181" s="543" t="s">
        <v>193</v>
      </c>
      <c r="W181" s="543" t="s">
        <v>193</v>
      </c>
      <c r="X181" s="542">
        <v>5</v>
      </c>
      <c r="Y181" s="543" t="s">
        <v>193</v>
      </c>
      <c r="Z181" s="542">
        <v>6</v>
      </c>
    </row>
    <row r="182" spans="1:26" ht="15.75" customHeight="1">
      <c r="A182" s="441" t="s">
        <v>495</v>
      </c>
      <c r="B182" s="451">
        <v>82</v>
      </c>
      <c r="C182" s="451">
        <v>47</v>
      </c>
      <c r="D182" s="451">
        <v>3</v>
      </c>
      <c r="E182" s="451">
        <v>30</v>
      </c>
      <c r="F182" s="451">
        <v>47</v>
      </c>
      <c r="G182" s="451">
        <v>47</v>
      </c>
      <c r="H182" s="451">
        <v>0</v>
      </c>
      <c r="I182" s="451">
        <v>0</v>
      </c>
      <c r="J182" s="451">
        <v>0</v>
      </c>
      <c r="K182" s="451">
        <v>3</v>
      </c>
      <c r="L182" s="451">
        <v>0</v>
      </c>
      <c r="M182" s="451">
        <v>0</v>
      </c>
      <c r="N182" s="451">
        <v>0</v>
      </c>
      <c r="O182" s="451">
        <v>14</v>
      </c>
      <c r="P182" s="451">
        <v>0</v>
      </c>
      <c r="Q182" s="451">
        <v>1</v>
      </c>
      <c r="R182" s="451">
        <v>0</v>
      </c>
      <c r="S182" s="451">
        <v>2</v>
      </c>
      <c r="T182" s="451">
        <v>8</v>
      </c>
      <c r="U182" s="451">
        <v>1</v>
      </c>
      <c r="V182" s="451">
        <v>0</v>
      </c>
      <c r="W182" s="451">
        <v>0</v>
      </c>
      <c r="X182" s="451">
        <v>4</v>
      </c>
      <c r="Y182" s="451">
        <v>0</v>
      </c>
      <c r="Z182" s="451">
        <v>2</v>
      </c>
    </row>
    <row r="183" spans="1:26" ht="15.75" customHeight="1">
      <c r="A183" s="441" t="s">
        <v>316</v>
      </c>
      <c r="B183" s="544">
        <v>50.372450000000001</v>
      </c>
      <c r="C183" s="544">
        <v>66.906310000000005</v>
      </c>
      <c r="D183" s="544">
        <v>48.49004</v>
      </c>
      <c r="E183" s="544">
        <v>48.078090000000003</v>
      </c>
      <c r="F183" s="544">
        <v>66.906310000000005</v>
      </c>
      <c r="G183" s="544">
        <v>66.952160000000006</v>
      </c>
      <c r="H183" s="545" t="s">
        <v>193</v>
      </c>
      <c r="I183" s="544">
        <v>56.5</v>
      </c>
      <c r="J183" s="544">
        <v>51.098570000000002</v>
      </c>
      <c r="K183" s="544">
        <v>48.026800000000001</v>
      </c>
      <c r="L183" s="544">
        <v>38</v>
      </c>
      <c r="M183" s="544">
        <v>46.136360000000003</v>
      </c>
      <c r="N183" s="544">
        <v>49.135069999999999</v>
      </c>
      <c r="O183" s="544">
        <v>48.628599999999999</v>
      </c>
      <c r="P183" s="544">
        <v>46.311720000000001</v>
      </c>
      <c r="Q183" s="544">
        <v>52.358490000000003</v>
      </c>
      <c r="R183" s="544">
        <v>45.836959999999998</v>
      </c>
      <c r="S183" s="544">
        <v>48.323880000000003</v>
      </c>
      <c r="T183" s="544">
        <v>52.014060000000001</v>
      </c>
      <c r="U183" s="544">
        <v>47.839170000000003</v>
      </c>
      <c r="V183" s="544">
        <v>46.752290000000002</v>
      </c>
      <c r="W183" s="544">
        <v>43.341180000000001</v>
      </c>
      <c r="X183" s="544">
        <v>52.410089999999997</v>
      </c>
      <c r="Y183" s="544">
        <v>43.664340000000003</v>
      </c>
      <c r="Z183" s="544">
        <v>52.307690000000001</v>
      </c>
    </row>
    <row r="184" spans="1:26" ht="15.75" customHeight="1">
      <c r="A184" s="441" t="s">
        <v>452</v>
      </c>
      <c r="B184" s="542">
        <v>2579</v>
      </c>
      <c r="C184" s="542">
        <v>997</v>
      </c>
      <c r="D184" s="542">
        <v>337</v>
      </c>
      <c r="E184" s="542">
        <v>1171</v>
      </c>
      <c r="F184" s="542">
        <v>997</v>
      </c>
      <c r="G184" s="542">
        <v>995</v>
      </c>
      <c r="H184" s="543" t="s">
        <v>193</v>
      </c>
      <c r="I184" s="543" t="s">
        <v>193</v>
      </c>
      <c r="J184" s="542">
        <v>90</v>
      </c>
      <c r="K184" s="542">
        <v>247</v>
      </c>
      <c r="L184" s="542">
        <v>1</v>
      </c>
      <c r="M184" s="543" t="s">
        <v>193</v>
      </c>
      <c r="N184" s="542">
        <v>20</v>
      </c>
      <c r="O184" s="542">
        <v>372</v>
      </c>
      <c r="P184" s="542">
        <v>13</v>
      </c>
      <c r="Q184" s="542">
        <v>23</v>
      </c>
      <c r="R184" s="542">
        <v>21</v>
      </c>
      <c r="S184" s="542">
        <v>117</v>
      </c>
      <c r="T184" s="542">
        <v>148</v>
      </c>
      <c r="U184" s="542">
        <v>32</v>
      </c>
      <c r="V184" s="542">
        <v>258</v>
      </c>
      <c r="W184" s="542">
        <v>14</v>
      </c>
      <c r="X184" s="542">
        <v>135</v>
      </c>
      <c r="Y184" s="542">
        <v>17</v>
      </c>
      <c r="Z184" s="542">
        <v>74</v>
      </c>
    </row>
    <row r="185" spans="1:26" ht="15.75" customHeight="1">
      <c r="A185" s="441" t="s">
        <v>454</v>
      </c>
      <c r="B185" s="542">
        <v>650</v>
      </c>
      <c r="C185" s="542">
        <v>370</v>
      </c>
      <c r="D185" s="542">
        <v>48</v>
      </c>
      <c r="E185" s="542">
        <v>209</v>
      </c>
      <c r="F185" s="542">
        <v>370</v>
      </c>
      <c r="G185" s="542">
        <v>370</v>
      </c>
      <c r="H185" s="543" t="s">
        <v>193</v>
      </c>
      <c r="I185" s="543" t="s">
        <v>193</v>
      </c>
      <c r="J185" s="542">
        <v>16</v>
      </c>
      <c r="K185" s="542">
        <v>32</v>
      </c>
      <c r="L185" s="543" t="s">
        <v>193</v>
      </c>
      <c r="M185" s="543" t="s">
        <v>193</v>
      </c>
      <c r="N185" s="542">
        <v>3</v>
      </c>
      <c r="O185" s="542">
        <v>86</v>
      </c>
      <c r="P185" s="543" t="s">
        <v>193</v>
      </c>
      <c r="Q185" s="542">
        <v>11</v>
      </c>
      <c r="R185" s="542">
        <v>2</v>
      </c>
      <c r="S185" s="542">
        <v>11</v>
      </c>
      <c r="T185" s="542">
        <v>48</v>
      </c>
      <c r="U185" s="542">
        <v>6</v>
      </c>
      <c r="V185" s="542">
        <v>14</v>
      </c>
      <c r="W185" s="542">
        <v>2</v>
      </c>
      <c r="X185" s="542">
        <v>25</v>
      </c>
      <c r="Y185" s="542">
        <v>1</v>
      </c>
      <c r="Z185" s="542">
        <v>23</v>
      </c>
    </row>
    <row r="186" spans="1:26" ht="6.75" customHeight="1" thickBot="1">
      <c r="A186" s="469"/>
      <c r="B186" s="456"/>
      <c r="C186" s="456"/>
      <c r="D186" s="456"/>
      <c r="E186" s="456"/>
      <c r="F186" s="456"/>
      <c r="G186" s="456"/>
      <c r="H186" s="456"/>
      <c r="I186" s="456"/>
      <c r="J186" s="456"/>
      <c r="K186" s="456"/>
      <c r="L186" s="456"/>
      <c r="M186" s="456"/>
      <c r="N186" s="456"/>
      <c r="O186" s="456"/>
      <c r="P186" s="456"/>
      <c r="Q186" s="456"/>
      <c r="R186" s="456"/>
      <c r="S186" s="456"/>
      <c r="T186" s="456"/>
      <c r="U186" s="456"/>
      <c r="V186" s="456"/>
      <c r="W186" s="456"/>
      <c r="X186" s="456"/>
      <c r="Y186" s="456"/>
      <c r="Z186" s="456"/>
    </row>
    <row r="187" spans="1:26" ht="15" customHeight="1">
      <c r="A187" s="369" t="s">
        <v>163</v>
      </c>
    </row>
  </sheetData>
  <phoneticPr fontId="12"/>
  <pageMargins left="0.59055118110236227" right="0.59055118110236227" top="0.78740157480314965" bottom="0.59055118110236227" header="0.51181102362204722" footer="0.51181102362204722"/>
  <pageSetup paperSize="9" scale="53" fitToWidth="0" orientation="portrait" r:id="rId1"/>
  <headerFooter alignWithMargins="0"/>
  <rowBreaks count="2" manualBreakCount="2">
    <brk id="68" max="25" man="1"/>
    <brk id="127" max="25" man="1"/>
  </rowBreaks>
  <colBreaks count="1" manualBreakCount="1">
    <brk id="12" max="186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89"/>
  <sheetViews>
    <sheetView view="pageBreakPreview" topLeftCell="A66" zoomScaleNormal="100" zoomScaleSheetLayoutView="100" workbookViewId="0">
      <selection activeCell="B7" sqref="B7"/>
    </sheetView>
  </sheetViews>
  <sheetFormatPr defaultRowHeight="13.5"/>
  <cols>
    <col min="1" max="1" width="30.1640625" style="557" bestFit="1" customWidth="1"/>
    <col min="2" max="5" width="13" style="558" bestFit="1" customWidth="1"/>
    <col min="6" max="7" width="13" style="558" customWidth="1"/>
    <col min="8" max="8" width="13" style="558" bestFit="1" customWidth="1"/>
    <col min="9" max="10" width="9.33203125" style="558"/>
    <col min="11" max="258" width="9.33203125" style="559"/>
    <col min="259" max="259" width="16.83203125" style="559" customWidth="1"/>
    <col min="260" max="514" width="9.33203125" style="559"/>
    <col min="515" max="515" width="16.83203125" style="559" customWidth="1"/>
    <col min="516" max="770" width="9.33203125" style="559"/>
    <col min="771" max="771" width="16.83203125" style="559" customWidth="1"/>
    <col min="772" max="1026" width="9.33203125" style="559"/>
    <col min="1027" max="1027" width="16.83203125" style="559" customWidth="1"/>
    <col min="1028" max="1282" width="9.33203125" style="559"/>
    <col min="1283" max="1283" width="16.83203125" style="559" customWidth="1"/>
    <col min="1284" max="1538" width="9.33203125" style="559"/>
    <col min="1539" max="1539" width="16.83203125" style="559" customWidth="1"/>
    <col min="1540" max="1794" width="9.33203125" style="559"/>
    <col min="1795" max="1795" width="16.83203125" style="559" customWidth="1"/>
    <col min="1796" max="2050" width="9.33203125" style="559"/>
    <col min="2051" max="2051" width="16.83203125" style="559" customWidth="1"/>
    <col min="2052" max="2306" width="9.33203125" style="559"/>
    <col min="2307" max="2307" width="16.83203125" style="559" customWidth="1"/>
    <col min="2308" max="2562" width="9.33203125" style="559"/>
    <col min="2563" max="2563" width="16.83203125" style="559" customWidth="1"/>
    <col min="2564" max="2818" width="9.33203125" style="559"/>
    <col min="2819" max="2819" width="16.83203125" style="559" customWidth="1"/>
    <col min="2820" max="3074" width="9.33203125" style="559"/>
    <col min="3075" max="3075" width="16.83203125" style="559" customWidth="1"/>
    <col min="3076" max="3330" width="9.33203125" style="559"/>
    <col min="3331" max="3331" width="16.83203125" style="559" customWidth="1"/>
    <col min="3332" max="3586" width="9.33203125" style="559"/>
    <col min="3587" max="3587" width="16.83203125" style="559" customWidth="1"/>
    <col min="3588" max="3842" width="9.33203125" style="559"/>
    <col min="3843" max="3843" width="16.83203125" style="559" customWidth="1"/>
    <col min="3844" max="4098" width="9.33203125" style="559"/>
    <col min="4099" max="4099" width="16.83203125" style="559" customWidth="1"/>
    <col min="4100" max="4354" width="9.33203125" style="559"/>
    <col min="4355" max="4355" width="16.83203125" style="559" customWidth="1"/>
    <col min="4356" max="4610" width="9.33203125" style="559"/>
    <col min="4611" max="4611" width="16.83203125" style="559" customWidth="1"/>
    <col min="4612" max="4866" width="9.33203125" style="559"/>
    <col min="4867" max="4867" width="16.83203125" style="559" customWidth="1"/>
    <col min="4868" max="5122" width="9.33203125" style="559"/>
    <col min="5123" max="5123" width="16.83203125" style="559" customWidth="1"/>
    <col min="5124" max="5378" width="9.33203125" style="559"/>
    <col min="5379" max="5379" width="16.83203125" style="559" customWidth="1"/>
    <col min="5380" max="5634" width="9.33203125" style="559"/>
    <col min="5635" max="5635" width="16.83203125" style="559" customWidth="1"/>
    <col min="5636" max="5890" width="9.33203125" style="559"/>
    <col min="5891" max="5891" width="16.83203125" style="559" customWidth="1"/>
    <col min="5892" max="6146" width="9.33203125" style="559"/>
    <col min="6147" max="6147" width="16.83203125" style="559" customWidth="1"/>
    <col min="6148" max="6402" width="9.33203125" style="559"/>
    <col min="6403" max="6403" width="16.83203125" style="559" customWidth="1"/>
    <col min="6404" max="6658" width="9.33203125" style="559"/>
    <col min="6659" max="6659" width="16.83203125" style="559" customWidth="1"/>
    <col min="6660" max="6914" width="9.33203125" style="559"/>
    <col min="6915" max="6915" width="16.83203125" style="559" customWidth="1"/>
    <col min="6916" max="7170" width="9.33203125" style="559"/>
    <col min="7171" max="7171" width="16.83203125" style="559" customWidth="1"/>
    <col min="7172" max="7426" width="9.33203125" style="559"/>
    <col min="7427" max="7427" width="16.83203125" style="559" customWidth="1"/>
    <col min="7428" max="7682" width="9.33203125" style="559"/>
    <col min="7683" max="7683" width="16.83203125" style="559" customWidth="1"/>
    <col min="7684" max="7938" width="9.33203125" style="559"/>
    <col min="7939" max="7939" width="16.83203125" style="559" customWidth="1"/>
    <col min="7940" max="8194" width="9.33203125" style="559"/>
    <col min="8195" max="8195" width="16.83203125" style="559" customWidth="1"/>
    <col min="8196" max="8450" width="9.33203125" style="559"/>
    <col min="8451" max="8451" width="16.83203125" style="559" customWidth="1"/>
    <col min="8452" max="8706" width="9.33203125" style="559"/>
    <col min="8707" max="8707" width="16.83203125" style="559" customWidth="1"/>
    <col min="8708" max="8962" width="9.33203125" style="559"/>
    <col min="8963" max="8963" width="16.83203125" style="559" customWidth="1"/>
    <col min="8964" max="9218" width="9.33203125" style="559"/>
    <col min="9219" max="9219" width="16.83203125" style="559" customWidth="1"/>
    <col min="9220" max="9474" width="9.33203125" style="559"/>
    <col min="9475" max="9475" width="16.83203125" style="559" customWidth="1"/>
    <col min="9476" max="9730" width="9.33203125" style="559"/>
    <col min="9731" max="9731" width="16.83203125" style="559" customWidth="1"/>
    <col min="9732" max="9986" width="9.33203125" style="559"/>
    <col min="9987" max="9987" width="16.83203125" style="559" customWidth="1"/>
    <col min="9988" max="10242" width="9.33203125" style="559"/>
    <col min="10243" max="10243" width="16.83203125" style="559" customWidth="1"/>
    <col min="10244" max="10498" width="9.33203125" style="559"/>
    <col min="10499" max="10499" width="16.83203125" style="559" customWidth="1"/>
    <col min="10500" max="10754" width="9.33203125" style="559"/>
    <col min="10755" max="10755" width="16.83203125" style="559" customWidth="1"/>
    <col min="10756" max="11010" width="9.33203125" style="559"/>
    <col min="11011" max="11011" width="16.83203125" style="559" customWidth="1"/>
    <col min="11012" max="11266" width="9.33203125" style="559"/>
    <col min="11267" max="11267" width="16.83203125" style="559" customWidth="1"/>
    <col min="11268" max="11522" width="9.33203125" style="559"/>
    <col min="11523" max="11523" width="16.83203125" style="559" customWidth="1"/>
    <col min="11524" max="11778" width="9.33203125" style="559"/>
    <col min="11779" max="11779" width="16.83203125" style="559" customWidth="1"/>
    <col min="11780" max="12034" width="9.33203125" style="559"/>
    <col min="12035" max="12035" width="16.83203125" style="559" customWidth="1"/>
    <col min="12036" max="12290" width="9.33203125" style="559"/>
    <col min="12291" max="12291" width="16.83203125" style="559" customWidth="1"/>
    <col min="12292" max="12546" width="9.33203125" style="559"/>
    <col min="12547" max="12547" width="16.83203125" style="559" customWidth="1"/>
    <col min="12548" max="12802" width="9.33203125" style="559"/>
    <col min="12803" max="12803" width="16.83203125" style="559" customWidth="1"/>
    <col min="12804" max="13058" width="9.33203125" style="559"/>
    <col min="13059" max="13059" width="16.83203125" style="559" customWidth="1"/>
    <col min="13060" max="13314" width="9.33203125" style="559"/>
    <col min="13315" max="13315" width="16.83203125" style="559" customWidth="1"/>
    <col min="13316" max="13570" width="9.33203125" style="559"/>
    <col min="13571" max="13571" width="16.83203125" style="559" customWidth="1"/>
    <col min="13572" max="13826" width="9.33203125" style="559"/>
    <col min="13827" max="13827" width="16.83203125" style="559" customWidth="1"/>
    <col min="13828" max="14082" width="9.33203125" style="559"/>
    <col min="14083" max="14083" width="16.83203125" style="559" customWidth="1"/>
    <col min="14084" max="14338" width="9.33203125" style="559"/>
    <col min="14339" max="14339" width="16.83203125" style="559" customWidth="1"/>
    <col min="14340" max="14594" width="9.33203125" style="559"/>
    <col min="14595" max="14595" width="16.83203125" style="559" customWidth="1"/>
    <col min="14596" max="14850" width="9.33203125" style="559"/>
    <col min="14851" max="14851" width="16.83203125" style="559" customWidth="1"/>
    <col min="14852" max="15106" width="9.33203125" style="559"/>
    <col min="15107" max="15107" width="16.83203125" style="559" customWidth="1"/>
    <col min="15108" max="15362" width="9.33203125" style="559"/>
    <col min="15363" max="15363" width="16.83203125" style="559" customWidth="1"/>
    <col min="15364" max="15618" width="9.33203125" style="559"/>
    <col min="15619" max="15619" width="16.83203125" style="559" customWidth="1"/>
    <col min="15620" max="15874" width="9.33203125" style="559"/>
    <col min="15875" max="15875" width="16.83203125" style="559" customWidth="1"/>
    <col min="15876" max="16130" width="9.33203125" style="559"/>
    <col min="16131" max="16131" width="16.83203125" style="559" customWidth="1"/>
    <col min="16132" max="16384" width="9.33203125" style="559"/>
  </cols>
  <sheetData>
    <row r="1" spans="1:10" s="555" customFormat="1" ht="14.25">
      <c r="A1" s="9" t="s">
        <v>17</v>
      </c>
    </row>
    <row r="2" spans="1:10" s="555" customFormat="1"/>
    <row r="3" spans="1:10" s="555" customFormat="1" ht="14.25">
      <c r="A3" s="556" t="s">
        <v>569</v>
      </c>
    </row>
    <row r="5" spans="1:10">
      <c r="A5" s="557" t="s">
        <v>291</v>
      </c>
    </row>
    <row r="6" spans="1:10">
      <c r="A6" s="560"/>
      <c r="B6" s="561" t="s">
        <v>570</v>
      </c>
      <c r="C6" s="561" t="s">
        <v>571</v>
      </c>
      <c r="D6" s="561" t="s">
        <v>572</v>
      </c>
      <c r="E6" s="561" t="s">
        <v>573</v>
      </c>
      <c r="F6" s="561" t="s">
        <v>574</v>
      </c>
      <c r="G6" s="561" t="s">
        <v>575</v>
      </c>
      <c r="H6" s="561" t="s">
        <v>576</v>
      </c>
      <c r="I6" s="559"/>
      <c r="J6" s="559"/>
    </row>
    <row r="7" spans="1:10">
      <c r="A7" s="562" t="s">
        <v>577</v>
      </c>
      <c r="B7" s="563">
        <v>58240</v>
      </c>
      <c r="C7" s="563">
        <v>54084</v>
      </c>
      <c r="D7" s="563">
        <v>49970</v>
      </c>
      <c r="E7" s="563">
        <v>45819</v>
      </c>
      <c r="F7" s="563">
        <v>41665</v>
      </c>
      <c r="G7" s="563">
        <v>37553</v>
      </c>
      <c r="H7" s="563">
        <v>33578</v>
      </c>
      <c r="I7" s="559"/>
      <c r="J7" s="559"/>
    </row>
    <row r="8" spans="1:10">
      <c r="A8" s="564" t="s">
        <v>578</v>
      </c>
      <c r="B8" s="565">
        <v>1668</v>
      </c>
      <c r="C8" s="565">
        <v>1304</v>
      </c>
      <c r="D8" s="565">
        <v>1149</v>
      </c>
      <c r="E8" s="565">
        <v>1008</v>
      </c>
      <c r="F8" s="565">
        <v>886</v>
      </c>
      <c r="G8" s="565">
        <v>755</v>
      </c>
      <c r="H8" s="565">
        <v>621</v>
      </c>
      <c r="I8" s="559"/>
      <c r="J8" s="559"/>
    </row>
    <row r="9" spans="1:10">
      <c r="A9" s="564" t="s">
        <v>579</v>
      </c>
      <c r="B9" s="565">
        <v>2046</v>
      </c>
      <c r="C9" s="565">
        <v>1792</v>
      </c>
      <c r="D9" s="565">
        <v>1417</v>
      </c>
      <c r="E9" s="565">
        <v>1243</v>
      </c>
      <c r="F9" s="565">
        <v>1087</v>
      </c>
      <c r="G9" s="565">
        <v>951</v>
      </c>
      <c r="H9" s="565">
        <v>809</v>
      </c>
      <c r="I9" s="559"/>
      <c r="J9" s="559"/>
    </row>
    <row r="10" spans="1:10">
      <c r="A10" s="564" t="s">
        <v>580</v>
      </c>
      <c r="B10" s="565">
        <v>2258</v>
      </c>
      <c r="C10" s="565">
        <v>2087</v>
      </c>
      <c r="D10" s="565">
        <v>1833</v>
      </c>
      <c r="E10" s="565">
        <v>1448</v>
      </c>
      <c r="F10" s="565">
        <v>1270</v>
      </c>
      <c r="G10" s="565">
        <v>1108</v>
      </c>
      <c r="H10" s="565">
        <v>969</v>
      </c>
      <c r="I10" s="559"/>
      <c r="J10" s="559"/>
    </row>
    <row r="11" spans="1:10">
      <c r="A11" s="564" t="s">
        <v>581</v>
      </c>
      <c r="B11" s="565">
        <v>2636</v>
      </c>
      <c r="C11" s="565">
        <v>2068</v>
      </c>
      <c r="D11" s="565">
        <v>1908</v>
      </c>
      <c r="E11" s="565">
        <v>1675</v>
      </c>
      <c r="F11" s="565">
        <v>1322</v>
      </c>
      <c r="G11" s="565">
        <v>1157</v>
      </c>
      <c r="H11" s="565">
        <v>1008</v>
      </c>
      <c r="I11" s="559"/>
      <c r="J11" s="559"/>
    </row>
    <row r="12" spans="1:10">
      <c r="A12" s="564" t="s">
        <v>582</v>
      </c>
      <c r="B12" s="565">
        <v>2048</v>
      </c>
      <c r="C12" s="565">
        <v>1875</v>
      </c>
      <c r="D12" s="565">
        <v>1457</v>
      </c>
      <c r="E12" s="565">
        <v>1337</v>
      </c>
      <c r="F12" s="565">
        <v>1176</v>
      </c>
      <c r="G12" s="565">
        <v>925</v>
      </c>
      <c r="H12" s="565">
        <v>806</v>
      </c>
      <c r="I12" s="559"/>
      <c r="J12" s="559"/>
    </row>
    <row r="13" spans="1:10">
      <c r="A13" s="564" t="s">
        <v>583</v>
      </c>
      <c r="B13" s="565">
        <v>2090</v>
      </c>
      <c r="C13" s="565">
        <v>1973</v>
      </c>
      <c r="D13" s="565">
        <v>1800</v>
      </c>
      <c r="E13" s="565">
        <v>1372</v>
      </c>
      <c r="F13" s="565">
        <v>1258</v>
      </c>
      <c r="G13" s="565">
        <v>1104</v>
      </c>
      <c r="H13" s="565">
        <v>867</v>
      </c>
      <c r="I13" s="559"/>
      <c r="J13" s="559"/>
    </row>
    <row r="14" spans="1:10">
      <c r="A14" s="564" t="s">
        <v>584</v>
      </c>
      <c r="B14" s="565">
        <v>2467</v>
      </c>
      <c r="C14" s="565">
        <v>2017</v>
      </c>
      <c r="D14" s="565">
        <v>1895</v>
      </c>
      <c r="E14" s="565">
        <v>1723</v>
      </c>
      <c r="F14" s="565">
        <v>1294</v>
      </c>
      <c r="G14" s="565">
        <v>1182</v>
      </c>
      <c r="H14" s="565">
        <v>1039</v>
      </c>
      <c r="I14" s="559"/>
      <c r="J14" s="559"/>
    </row>
    <row r="15" spans="1:10">
      <c r="A15" s="564" t="s">
        <v>585</v>
      </c>
      <c r="B15" s="565">
        <v>2913</v>
      </c>
      <c r="C15" s="565">
        <v>2508</v>
      </c>
      <c r="D15" s="565">
        <v>2041</v>
      </c>
      <c r="E15" s="565">
        <v>1916</v>
      </c>
      <c r="F15" s="565">
        <v>1738</v>
      </c>
      <c r="G15" s="565">
        <v>1291</v>
      </c>
      <c r="H15" s="565">
        <v>1176</v>
      </c>
      <c r="I15" s="559"/>
      <c r="J15" s="559"/>
    </row>
    <row r="16" spans="1:10">
      <c r="A16" s="564" t="s">
        <v>586</v>
      </c>
      <c r="B16" s="565">
        <v>3371</v>
      </c>
      <c r="C16" s="565">
        <v>2935</v>
      </c>
      <c r="D16" s="565">
        <v>2526</v>
      </c>
      <c r="E16" s="565">
        <v>2055</v>
      </c>
      <c r="F16" s="565">
        <v>1927</v>
      </c>
      <c r="G16" s="565">
        <v>1746</v>
      </c>
      <c r="H16" s="565">
        <v>1288</v>
      </c>
      <c r="I16" s="559"/>
      <c r="J16" s="559"/>
    </row>
    <row r="17" spans="1:10">
      <c r="A17" s="564" t="s">
        <v>587</v>
      </c>
      <c r="B17" s="565">
        <v>3905</v>
      </c>
      <c r="C17" s="565">
        <v>3365</v>
      </c>
      <c r="D17" s="565">
        <v>2930</v>
      </c>
      <c r="E17" s="565">
        <v>2525</v>
      </c>
      <c r="F17" s="565">
        <v>2052</v>
      </c>
      <c r="G17" s="565">
        <v>1923</v>
      </c>
      <c r="H17" s="565">
        <v>1741</v>
      </c>
      <c r="I17" s="559"/>
      <c r="J17" s="559"/>
    </row>
    <row r="18" spans="1:10">
      <c r="A18" s="564" t="s">
        <v>588</v>
      </c>
      <c r="B18" s="565">
        <v>3750</v>
      </c>
      <c r="C18" s="565">
        <v>3889</v>
      </c>
      <c r="D18" s="565">
        <v>3359</v>
      </c>
      <c r="E18" s="565">
        <v>2925</v>
      </c>
      <c r="F18" s="565">
        <v>2522</v>
      </c>
      <c r="G18" s="565">
        <v>2050</v>
      </c>
      <c r="H18" s="565">
        <v>1923</v>
      </c>
      <c r="I18" s="559"/>
      <c r="J18" s="559"/>
    </row>
    <row r="19" spans="1:10">
      <c r="A19" s="564" t="s">
        <v>589</v>
      </c>
      <c r="B19" s="565">
        <v>3866</v>
      </c>
      <c r="C19" s="565">
        <v>3735</v>
      </c>
      <c r="D19" s="565">
        <v>3872</v>
      </c>
      <c r="E19" s="565">
        <v>3352</v>
      </c>
      <c r="F19" s="565">
        <v>2920</v>
      </c>
      <c r="G19" s="565">
        <v>2522</v>
      </c>
      <c r="H19" s="565">
        <v>2051</v>
      </c>
      <c r="I19" s="559"/>
      <c r="J19" s="559"/>
    </row>
    <row r="20" spans="1:10">
      <c r="A20" s="564" t="s">
        <v>590</v>
      </c>
      <c r="B20" s="565">
        <v>4190</v>
      </c>
      <c r="C20" s="565">
        <v>3821</v>
      </c>
      <c r="D20" s="565">
        <v>3687</v>
      </c>
      <c r="E20" s="565">
        <v>3826</v>
      </c>
      <c r="F20" s="565">
        <v>3319</v>
      </c>
      <c r="G20" s="565">
        <v>2893</v>
      </c>
      <c r="H20" s="565">
        <v>2503</v>
      </c>
      <c r="I20" s="559"/>
      <c r="J20" s="559"/>
    </row>
    <row r="21" spans="1:10">
      <c r="A21" s="564" t="s">
        <v>591</v>
      </c>
      <c r="B21" s="565">
        <v>5112</v>
      </c>
      <c r="C21" s="565">
        <v>4032</v>
      </c>
      <c r="D21" s="565">
        <v>3677</v>
      </c>
      <c r="E21" s="565">
        <v>3554</v>
      </c>
      <c r="F21" s="565">
        <v>3693</v>
      </c>
      <c r="G21" s="565">
        <v>3210</v>
      </c>
      <c r="H21" s="565">
        <v>2803</v>
      </c>
      <c r="I21" s="559"/>
      <c r="J21" s="559"/>
    </row>
    <row r="22" spans="1:10">
      <c r="A22" s="564" t="s">
        <v>592</v>
      </c>
      <c r="B22" s="565">
        <v>4875</v>
      </c>
      <c r="C22" s="565">
        <v>4793</v>
      </c>
      <c r="D22" s="565">
        <v>3808</v>
      </c>
      <c r="E22" s="565">
        <v>3483</v>
      </c>
      <c r="F22" s="565">
        <v>3373</v>
      </c>
      <c r="G22" s="565">
        <v>3514</v>
      </c>
      <c r="H22" s="565">
        <v>3060</v>
      </c>
      <c r="I22" s="559"/>
      <c r="J22" s="559"/>
    </row>
    <row r="23" spans="1:10">
      <c r="A23" s="564" t="s">
        <v>593</v>
      </c>
      <c r="B23" s="565">
        <v>3760</v>
      </c>
      <c r="C23" s="565">
        <v>4455</v>
      </c>
      <c r="D23" s="565">
        <v>4396</v>
      </c>
      <c r="E23" s="565">
        <v>3517</v>
      </c>
      <c r="F23" s="565">
        <v>3230</v>
      </c>
      <c r="G23" s="565">
        <v>3137</v>
      </c>
      <c r="H23" s="565">
        <v>3280</v>
      </c>
      <c r="I23" s="559"/>
      <c r="J23" s="559"/>
    </row>
    <row r="24" spans="1:10">
      <c r="A24" s="564" t="s">
        <v>594</v>
      </c>
      <c r="B24" s="565">
        <v>3068</v>
      </c>
      <c r="C24" s="565">
        <v>3209</v>
      </c>
      <c r="D24" s="565">
        <v>3860</v>
      </c>
      <c r="E24" s="565">
        <v>3843</v>
      </c>
      <c r="F24" s="565">
        <v>3104</v>
      </c>
      <c r="G24" s="565">
        <v>2870</v>
      </c>
      <c r="H24" s="565">
        <v>2802</v>
      </c>
      <c r="I24" s="559"/>
      <c r="J24" s="559"/>
    </row>
    <row r="25" spans="1:10">
      <c r="A25" s="564" t="s">
        <v>595</v>
      </c>
      <c r="B25" s="565">
        <v>2416</v>
      </c>
      <c r="C25" s="565">
        <v>2269</v>
      </c>
      <c r="D25" s="565">
        <v>2393</v>
      </c>
      <c r="E25" s="565">
        <v>2939</v>
      </c>
      <c r="F25" s="565">
        <v>2972</v>
      </c>
      <c r="G25" s="565">
        <v>2436</v>
      </c>
      <c r="H25" s="565">
        <v>2280</v>
      </c>
      <c r="I25" s="559"/>
      <c r="J25" s="559"/>
    </row>
    <row r="26" spans="1:10">
      <c r="A26" s="564" t="s">
        <v>596</v>
      </c>
      <c r="B26" s="565">
        <v>1368</v>
      </c>
      <c r="C26" s="565">
        <v>1403</v>
      </c>
      <c r="D26" s="565">
        <v>1320</v>
      </c>
      <c r="E26" s="565">
        <v>1422</v>
      </c>
      <c r="F26" s="565">
        <v>1806</v>
      </c>
      <c r="G26" s="565">
        <v>1865</v>
      </c>
      <c r="H26" s="565">
        <v>1568</v>
      </c>
      <c r="I26" s="559"/>
      <c r="J26" s="559"/>
    </row>
    <row r="27" spans="1:10">
      <c r="A27" s="566" t="s">
        <v>597</v>
      </c>
      <c r="B27" s="567">
        <v>433</v>
      </c>
      <c r="C27" s="567">
        <v>554</v>
      </c>
      <c r="D27" s="567">
        <v>642</v>
      </c>
      <c r="E27" s="567">
        <v>656</v>
      </c>
      <c r="F27" s="567">
        <v>716</v>
      </c>
      <c r="G27" s="567">
        <v>914</v>
      </c>
      <c r="H27" s="567">
        <v>984</v>
      </c>
      <c r="I27" s="559"/>
      <c r="J27" s="559"/>
    </row>
    <row r="28" spans="1:10">
      <c r="A28" s="564"/>
      <c r="B28" s="565"/>
      <c r="C28" s="565"/>
      <c r="D28" s="565"/>
      <c r="E28" s="565"/>
      <c r="F28" s="565"/>
      <c r="G28" s="565"/>
      <c r="H28" s="565"/>
      <c r="I28" s="559"/>
      <c r="J28" s="559"/>
    </row>
    <row r="29" spans="1:10">
      <c r="A29" s="568" t="s">
        <v>182</v>
      </c>
      <c r="B29" s="565"/>
      <c r="C29" s="565"/>
      <c r="D29" s="565"/>
      <c r="E29" s="565"/>
      <c r="F29" s="565"/>
      <c r="G29" s="565"/>
      <c r="H29" s="565"/>
      <c r="I29" s="569"/>
      <c r="J29" s="569"/>
    </row>
    <row r="30" spans="1:10">
      <c r="A30" s="560"/>
      <c r="B30" s="561" t="s">
        <v>570</v>
      </c>
      <c r="C30" s="561" t="s">
        <v>571</v>
      </c>
      <c r="D30" s="561" t="s">
        <v>572</v>
      </c>
      <c r="E30" s="561" t="s">
        <v>573</v>
      </c>
      <c r="F30" s="561" t="s">
        <v>574</v>
      </c>
      <c r="G30" s="561" t="s">
        <v>575</v>
      </c>
      <c r="H30" s="561" t="s">
        <v>576</v>
      </c>
      <c r="I30" s="559"/>
      <c r="J30" s="559"/>
    </row>
    <row r="31" spans="1:10">
      <c r="A31" s="562" t="s">
        <v>577</v>
      </c>
      <c r="B31" s="563">
        <v>28313</v>
      </c>
      <c r="C31" s="563">
        <v>26444</v>
      </c>
      <c r="D31" s="563">
        <v>24539</v>
      </c>
      <c r="E31" s="563">
        <v>22559</v>
      </c>
      <c r="F31" s="563">
        <v>20560</v>
      </c>
      <c r="G31" s="563">
        <v>18583</v>
      </c>
      <c r="H31" s="563">
        <v>16703</v>
      </c>
      <c r="I31" s="559"/>
      <c r="J31" s="559"/>
    </row>
    <row r="32" spans="1:10">
      <c r="A32" s="564" t="s">
        <v>578</v>
      </c>
      <c r="B32" s="565">
        <v>826</v>
      </c>
      <c r="C32" s="565">
        <v>668</v>
      </c>
      <c r="D32" s="565">
        <v>589</v>
      </c>
      <c r="E32" s="565">
        <v>517</v>
      </c>
      <c r="F32" s="565">
        <v>454</v>
      </c>
      <c r="G32" s="565">
        <v>387</v>
      </c>
      <c r="H32" s="565">
        <v>318</v>
      </c>
      <c r="I32" s="559"/>
      <c r="J32" s="559"/>
    </row>
    <row r="33" spans="1:10">
      <c r="A33" s="564" t="s">
        <v>579</v>
      </c>
      <c r="B33" s="565">
        <v>1044</v>
      </c>
      <c r="C33" s="565">
        <v>884</v>
      </c>
      <c r="D33" s="565">
        <v>718</v>
      </c>
      <c r="E33" s="565">
        <v>630</v>
      </c>
      <c r="F33" s="565">
        <v>551</v>
      </c>
      <c r="G33" s="565">
        <v>482</v>
      </c>
      <c r="H33" s="565">
        <v>410</v>
      </c>
      <c r="I33" s="559"/>
      <c r="J33" s="559"/>
    </row>
    <row r="34" spans="1:10">
      <c r="A34" s="564" t="s">
        <v>580</v>
      </c>
      <c r="B34" s="565">
        <v>1095</v>
      </c>
      <c r="C34" s="565">
        <v>1063</v>
      </c>
      <c r="D34" s="565">
        <v>903</v>
      </c>
      <c r="E34" s="565">
        <v>733</v>
      </c>
      <c r="F34" s="565">
        <v>643</v>
      </c>
      <c r="G34" s="565">
        <v>561</v>
      </c>
      <c r="H34" s="565">
        <v>491</v>
      </c>
      <c r="I34" s="559"/>
      <c r="J34" s="559"/>
    </row>
    <row r="35" spans="1:10">
      <c r="A35" s="564" t="s">
        <v>581</v>
      </c>
      <c r="B35" s="565">
        <v>1378</v>
      </c>
      <c r="C35" s="565">
        <v>1025</v>
      </c>
      <c r="D35" s="565">
        <v>990</v>
      </c>
      <c r="E35" s="565">
        <v>841</v>
      </c>
      <c r="F35" s="565">
        <v>681</v>
      </c>
      <c r="G35" s="565">
        <v>596</v>
      </c>
      <c r="H35" s="565">
        <v>519</v>
      </c>
      <c r="I35" s="559"/>
      <c r="J35" s="559"/>
    </row>
    <row r="36" spans="1:10">
      <c r="A36" s="564" t="s">
        <v>582</v>
      </c>
      <c r="B36" s="565">
        <v>1033</v>
      </c>
      <c r="C36" s="565">
        <v>954</v>
      </c>
      <c r="D36" s="565">
        <v>702</v>
      </c>
      <c r="E36" s="565">
        <v>675</v>
      </c>
      <c r="F36" s="565">
        <v>574</v>
      </c>
      <c r="G36" s="565">
        <v>464</v>
      </c>
      <c r="H36" s="565">
        <v>404</v>
      </c>
      <c r="I36" s="559"/>
      <c r="J36" s="559"/>
    </row>
    <row r="37" spans="1:10">
      <c r="A37" s="564" t="s">
        <v>583</v>
      </c>
      <c r="B37" s="565">
        <v>1091</v>
      </c>
      <c r="C37" s="565">
        <v>1041</v>
      </c>
      <c r="D37" s="565">
        <v>957</v>
      </c>
      <c r="E37" s="565">
        <v>694</v>
      </c>
      <c r="F37" s="565">
        <v>665</v>
      </c>
      <c r="G37" s="565">
        <v>565</v>
      </c>
      <c r="H37" s="565">
        <v>456</v>
      </c>
      <c r="I37" s="559"/>
      <c r="J37" s="559"/>
    </row>
    <row r="38" spans="1:10">
      <c r="A38" s="564" t="s">
        <v>584</v>
      </c>
      <c r="B38" s="565">
        <v>1287</v>
      </c>
      <c r="C38" s="565">
        <v>1062</v>
      </c>
      <c r="D38" s="565">
        <v>1011</v>
      </c>
      <c r="E38" s="565">
        <v>925</v>
      </c>
      <c r="F38" s="565">
        <v>662</v>
      </c>
      <c r="G38" s="565">
        <v>631</v>
      </c>
      <c r="H38" s="565">
        <v>537</v>
      </c>
      <c r="I38" s="559"/>
      <c r="J38" s="559"/>
    </row>
    <row r="39" spans="1:10">
      <c r="A39" s="564" t="s">
        <v>585</v>
      </c>
      <c r="B39" s="565">
        <v>1521</v>
      </c>
      <c r="C39" s="565">
        <v>1320</v>
      </c>
      <c r="D39" s="565">
        <v>1085</v>
      </c>
      <c r="E39" s="565">
        <v>1033</v>
      </c>
      <c r="F39" s="565">
        <v>941</v>
      </c>
      <c r="G39" s="565">
        <v>667</v>
      </c>
      <c r="H39" s="565">
        <v>633</v>
      </c>
      <c r="I39" s="559"/>
      <c r="J39" s="559"/>
    </row>
    <row r="40" spans="1:10">
      <c r="A40" s="564" t="s">
        <v>586</v>
      </c>
      <c r="B40" s="565">
        <v>1773</v>
      </c>
      <c r="C40" s="565">
        <v>1536</v>
      </c>
      <c r="D40" s="565">
        <v>1333</v>
      </c>
      <c r="E40" s="565">
        <v>1096</v>
      </c>
      <c r="F40" s="565">
        <v>1043</v>
      </c>
      <c r="G40" s="565">
        <v>948</v>
      </c>
      <c r="H40" s="565">
        <v>667</v>
      </c>
      <c r="I40" s="559"/>
      <c r="J40" s="559"/>
    </row>
    <row r="41" spans="1:10">
      <c r="A41" s="564" t="s">
        <v>587</v>
      </c>
      <c r="B41" s="565">
        <v>1958</v>
      </c>
      <c r="C41" s="565">
        <v>1773</v>
      </c>
      <c r="D41" s="565">
        <v>1538</v>
      </c>
      <c r="E41" s="565">
        <v>1337</v>
      </c>
      <c r="F41" s="565">
        <v>1098</v>
      </c>
      <c r="G41" s="565">
        <v>1045</v>
      </c>
      <c r="H41" s="565">
        <v>949</v>
      </c>
      <c r="I41" s="559"/>
      <c r="J41" s="559"/>
    </row>
    <row r="42" spans="1:10">
      <c r="A42" s="564" t="s">
        <v>588</v>
      </c>
      <c r="B42" s="565">
        <v>1924</v>
      </c>
      <c r="C42" s="565">
        <v>1977</v>
      </c>
      <c r="D42" s="565">
        <v>1795</v>
      </c>
      <c r="E42" s="565">
        <v>1557</v>
      </c>
      <c r="F42" s="565">
        <v>1354</v>
      </c>
      <c r="G42" s="565">
        <v>1113</v>
      </c>
      <c r="H42" s="565">
        <v>1060</v>
      </c>
      <c r="I42" s="559"/>
      <c r="J42" s="559"/>
    </row>
    <row r="43" spans="1:10">
      <c r="A43" s="564" t="s">
        <v>589</v>
      </c>
      <c r="B43" s="565">
        <v>1951</v>
      </c>
      <c r="C43" s="565">
        <v>1927</v>
      </c>
      <c r="D43" s="565">
        <v>1979</v>
      </c>
      <c r="E43" s="565">
        <v>1802</v>
      </c>
      <c r="F43" s="565">
        <v>1564</v>
      </c>
      <c r="G43" s="565">
        <v>1363</v>
      </c>
      <c r="H43" s="565">
        <v>1121</v>
      </c>
      <c r="I43" s="559"/>
      <c r="J43" s="559"/>
    </row>
    <row r="44" spans="1:10">
      <c r="A44" s="564" t="s">
        <v>590</v>
      </c>
      <c r="B44" s="565">
        <v>2114</v>
      </c>
      <c r="C44" s="565">
        <v>1923</v>
      </c>
      <c r="D44" s="565">
        <v>1896</v>
      </c>
      <c r="E44" s="565">
        <v>1950</v>
      </c>
      <c r="F44" s="565">
        <v>1781</v>
      </c>
      <c r="G44" s="565">
        <v>1547</v>
      </c>
      <c r="H44" s="565">
        <v>1351</v>
      </c>
      <c r="I44" s="559"/>
      <c r="J44" s="559"/>
    </row>
    <row r="45" spans="1:10">
      <c r="A45" s="564" t="s">
        <v>591</v>
      </c>
      <c r="B45" s="565">
        <v>2524</v>
      </c>
      <c r="C45" s="565">
        <v>2014</v>
      </c>
      <c r="D45" s="565">
        <v>1831</v>
      </c>
      <c r="E45" s="565">
        <v>1810</v>
      </c>
      <c r="F45" s="565">
        <v>1865</v>
      </c>
      <c r="G45" s="565">
        <v>1709</v>
      </c>
      <c r="H45" s="565">
        <v>1488</v>
      </c>
      <c r="I45" s="559"/>
      <c r="J45" s="559"/>
    </row>
    <row r="46" spans="1:10">
      <c r="A46" s="564" t="s">
        <v>592</v>
      </c>
      <c r="B46" s="565">
        <v>2430</v>
      </c>
      <c r="C46" s="565">
        <v>2313</v>
      </c>
      <c r="D46" s="565">
        <v>1864</v>
      </c>
      <c r="E46" s="565">
        <v>1701</v>
      </c>
      <c r="F46" s="565">
        <v>1688</v>
      </c>
      <c r="G46" s="565">
        <v>1745</v>
      </c>
      <c r="H46" s="565">
        <v>1605</v>
      </c>
      <c r="I46" s="559"/>
      <c r="J46" s="559"/>
    </row>
    <row r="47" spans="1:10">
      <c r="A47" s="564" t="s">
        <v>593</v>
      </c>
      <c r="B47" s="565">
        <v>1742</v>
      </c>
      <c r="C47" s="565">
        <v>2150</v>
      </c>
      <c r="D47" s="565">
        <v>2059</v>
      </c>
      <c r="E47" s="565">
        <v>1674</v>
      </c>
      <c r="F47" s="565">
        <v>1537</v>
      </c>
      <c r="G47" s="565">
        <v>1532</v>
      </c>
      <c r="H47" s="565">
        <v>1591</v>
      </c>
      <c r="I47" s="559"/>
      <c r="J47" s="559"/>
    </row>
    <row r="48" spans="1:10">
      <c r="A48" s="564" t="s">
        <v>594</v>
      </c>
      <c r="B48" s="565">
        <v>1275</v>
      </c>
      <c r="C48" s="565">
        <v>1405</v>
      </c>
      <c r="D48" s="565">
        <v>1769</v>
      </c>
      <c r="E48" s="565">
        <v>1708</v>
      </c>
      <c r="F48" s="565">
        <v>1408</v>
      </c>
      <c r="G48" s="565">
        <v>1305</v>
      </c>
      <c r="H48" s="565">
        <v>1312</v>
      </c>
      <c r="I48" s="559"/>
      <c r="J48" s="559"/>
    </row>
    <row r="49" spans="1:10">
      <c r="A49" s="564" t="s">
        <v>595</v>
      </c>
      <c r="B49" s="565">
        <v>878</v>
      </c>
      <c r="C49" s="565">
        <v>856</v>
      </c>
      <c r="D49" s="565">
        <v>959</v>
      </c>
      <c r="E49" s="565">
        <v>1244</v>
      </c>
      <c r="F49" s="565">
        <v>1220</v>
      </c>
      <c r="G49" s="565">
        <v>1026</v>
      </c>
      <c r="H49" s="565">
        <v>966</v>
      </c>
      <c r="I49" s="559"/>
      <c r="J49" s="559"/>
    </row>
    <row r="50" spans="1:10">
      <c r="A50" s="564" t="s">
        <v>596</v>
      </c>
      <c r="B50" s="565">
        <v>388</v>
      </c>
      <c r="C50" s="565">
        <v>442</v>
      </c>
      <c r="D50" s="565">
        <v>418</v>
      </c>
      <c r="E50" s="565">
        <v>483</v>
      </c>
      <c r="F50" s="565">
        <v>658</v>
      </c>
      <c r="G50" s="565">
        <v>655</v>
      </c>
      <c r="H50" s="565">
        <v>570</v>
      </c>
      <c r="I50" s="559"/>
      <c r="J50" s="559"/>
    </row>
    <row r="51" spans="1:10">
      <c r="A51" s="566" t="s">
        <v>597</v>
      </c>
      <c r="B51" s="567">
        <v>81</v>
      </c>
      <c r="C51" s="567">
        <v>111</v>
      </c>
      <c r="D51" s="567">
        <v>143</v>
      </c>
      <c r="E51" s="567">
        <v>149</v>
      </c>
      <c r="F51" s="567">
        <v>173</v>
      </c>
      <c r="G51" s="567">
        <v>242</v>
      </c>
      <c r="H51" s="567">
        <v>255</v>
      </c>
      <c r="I51" s="559"/>
      <c r="J51" s="559"/>
    </row>
    <row r="52" spans="1:10">
      <c r="A52" s="564"/>
      <c r="B52" s="565"/>
      <c r="C52" s="565"/>
      <c r="D52" s="565"/>
      <c r="E52" s="565"/>
      <c r="F52" s="565"/>
      <c r="G52" s="565"/>
      <c r="H52" s="565"/>
      <c r="I52" s="559"/>
      <c r="J52" s="559"/>
    </row>
    <row r="53" spans="1:10">
      <c r="A53" s="568" t="s">
        <v>183</v>
      </c>
      <c r="B53" s="565"/>
      <c r="C53" s="565"/>
      <c r="D53" s="565"/>
      <c r="E53" s="565"/>
      <c r="F53" s="565"/>
      <c r="G53" s="565"/>
      <c r="H53" s="565"/>
      <c r="I53" s="559"/>
      <c r="J53" s="559"/>
    </row>
    <row r="54" spans="1:10">
      <c r="A54" s="560"/>
      <c r="B54" s="561" t="s">
        <v>570</v>
      </c>
      <c r="C54" s="561" t="s">
        <v>571</v>
      </c>
      <c r="D54" s="561" t="s">
        <v>572</v>
      </c>
      <c r="E54" s="561" t="s">
        <v>573</v>
      </c>
      <c r="F54" s="561" t="s">
        <v>574</v>
      </c>
      <c r="G54" s="561" t="s">
        <v>575</v>
      </c>
      <c r="H54" s="561" t="s">
        <v>576</v>
      </c>
      <c r="I54" s="559"/>
      <c r="J54" s="559"/>
    </row>
    <row r="55" spans="1:10">
      <c r="A55" s="562" t="s">
        <v>577</v>
      </c>
      <c r="B55" s="563">
        <v>29927</v>
      </c>
      <c r="C55" s="563">
        <v>27640</v>
      </c>
      <c r="D55" s="563">
        <v>25431</v>
      </c>
      <c r="E55" s="563">
        <v>23260</v>
      </c>
      <c r="F55" s="563">
        <v>21105</v>
      </c>
      <c r="G55" s="563">
        <v>18970</v>
      </c>
      <c r="H55" s="563">
        <v>16875</v>
      </c>
      <c r="I55" s="559"/>
      <c r="J55" s="559"/>
    </row>
    <row r="56" spans="1:10">
      <c r="A56" s="564" t="s">
        <v>578</v>
      </c>
      <c r="B56" s="565">
        <v>842</v>
      </c>
      <c r="C56" s="565">
        <v>636</v>
      </c>
      <c r="D56" s="565">
        <v>560</v>
      </c>
      <c r="E56" s="565">
        <v>491</v>
      </c>
      <c r="F56" s="565">
        <v>432</v>
      </c>
      <c r="G56" s="565">
        <v>368</v>
      </c>
      <c r="H56" s="565">
        <v>303</v>
      </c>
      <c r="I56" s="559"/>
      <c r="J56" s="559"/>
    </row>
    <row r="57" spans="1:10">
      <c r="A57" s="564" t="s">
        <v>579</v>
      </c>
      <c r="B57" s="565">
        <v>1002</v>
      </c>
      <c r="C57" s="565">
        <v>908</v>
      </c>
      <c r="D57" s="565">
        <v>699</v>
      </c>
      <c r="E57" s="565">
        <v>613</v>
      </c>
      <c r="F57" s="565">
        <v>536</v>
      </c>
      <c r="G57" s="565">
        <v>469</v>
      </c>
      <c r="H57" s="565">
        <v>399</v>
      </c>
      <c r="I57" s="559"/>
      <c r="J57" s="559"/>
    </row>
    <row r="58" spans="1:10">
      <c r="A58" s="564" t="s">
        <v>580</v>
      </c>
      <c r="B58" s="565">
        <v>1163</v>
      </c>
      <c r="C58" s="565">
        <v>1024</v>
      </c>
      <c r="D58" s="565">
        <v>930</v>
      </c>
      <c r="E58" s="565">
        <v>715</v>
      </c>
      <c r="F58" s="565">
        <v>627</v>
      </c>
      <c r="G58" s="565">
        <v>547</v>
      </c>
      <c r="H58" s="565">
        <v>478</v>
      </c>
      <c r="I58" s="559"/>
      <c r="J58" s="559"/>
    </row>
    <row r="59" spans="1:10">
      <c r="A59" s="564" t="s">
        <v>581</v>
      </c>
      <c r="B59" s="565">
        <v>1258</v>
      </c>
      <c r="C59" s="565">
        <v>1043</v>
      </c>
      <c r="D59" s="565">
        <v>918</v>
      </c>
      <c r="E59" s="565">
        <v>834</v>
      </c>
      <c r="F59" s="565">
        <v>641</v>
      </c>
      <c r="G59" s="565">
        <v>561</v>
      </c>
      <c r="H59" s="565">
        <v>489</v>
      </c>
      <c r="I59" s="559"/>
      <c r="J59" s="559"/>
    </row>
    <row r="60" spans="1:10">
      <c r="A60" s="564" t="s">
        <v>582</v>
      </c>
      <c r="B60" s="565">
        <v>1015</v>
      </c>
      <c r="C60" s="565">
        <v>921</v>
      </c>
      <c r="D60" s="565">
        <v>755</v>
      </c>
      <c r="E60" s="565">
        <v>662</v>
      </c>
      <c r="F60" s="565">
        <v>602</v>
      </c>
      <c r="G60" s="565">
        <v>461</v>
      </c>
      <c r="H60" s="565">
        <v>402</v>
      </c>
      <c r="I60" s="559"/>
      <c r="J60" s="559"/>
    </row>
    <row r="61" spans="1:10">
      <c r="A61" s="564" t="s">
        <v>583</v>
      </c>
      <c r="B61" s="565">
        <v>999</v>
      </c>
      <c r="C61" s="565">
        <v>932</v>
      </c>
      <c r="D61" s="565">
        <v>843</v>
      </c>
      <c r="E61" s="565">
        <v>678</v>
      </c>
      <c r="F61" s="565">
        <v>593</v>
      </c>
      <c r="G61" s="565">
        <v>539</v>
      </c>
      <c r="H61" s="565">
        <v>411</v>
      </c>
      <c r="I61" s="559"/>
      <c r="J61" s="559"/>
    </row>
    <row r="62" spans="1:10">
      <c r="A62" s="564" t="s">
        <v>584</v>
      </c>
      <c r="B62" s="565">
        <v>1180</v>
      </c>
      <c r="C62" s="565">
        <v>955</v>
      </c>
      <c r="D62" s="565">
        <v>884</v>
      </c>
      <c r="E62" s="565">
        <v>798</v>
      </c>
      <c r="F62" s="565">
        <v>632</v>
      </c>
      <c r="G62" s="565">
        <v>551</v>
      </c>
      <c r="H62" s="565">
        <v>502</v>
      </c>
      <c r="I62" s="559"/>
      <c r="J62" s="559"/>
    </row>
    <row r="63" spans="1:10">
      <c r="A63" s="564" t="s">
        <v>585</v>
      </c>
      <c r="B63" s="565">
        <v>1392</v>
      </c>
      <c r="C63" s="565">
        <v>1188</v>
      </c>
      <c r="D63" s="565">
        <v>956</v>
      </c>
      <c r="E63" s="565">
        <v>883</v>
      </c>
      <c r="F63" s="565">
        <v>797</v>
      </c>
      <c r="G63" s="565">
        <v>624</v>
      </c>
      <c r="H63" s="565">
        <v>543</v>
      </c>
      <c r="I63" s="559"/>
      <c r="J63" s="559"/>
    </row>
    <row r="64" spans="1:10">
      <c r="A64" s="564" t="s">
        <v>586</v>
      </c>
      <c r="B64" s="565">
        <v>1598</v>
      </c>
      <c r="C64" s="565">
        <v>1399</v>
      </c>
      <c r="D64" s="565">
        <v>1193</v>
      </c>
      <c r="E64" s="565">
        <v>959</v>
      </c>
      <c r="F64" s="565">
        <v>884</v>
      </c>
      <c r="G64" s="565">
        <v>798</v>
      </c>
      <c r="H64" s="565">
        <v>621</v>
      </c>
      <c r="I64" s="559"/>
      <c r="J64" s="559"/>
    </row>
    <row r="65" spans="1:10">
      <c r="A65" s="564" t="s">
        <v>587</v>
      </c>
      <c r="B65" s="565">
        <v>1947</v>
      </c>
      <c r="C65" s="565">
        <v>1592</v>
      </c>
      <c r="D65" s="565">
        <v>1392</v>
      </c>
      <c r="E65" s="565">
        <v>1188</v>
      </c>
      <c r="F65" s="565">
        <v>954</v>
      </c>
      <c r="G65" s="565">
        <v>878</v>
      </c>
      <c r="H65" s="565">
        <v>792</v>
      </c>
      <c r="I65" s="559"/>
      <c r="J65" s="559"/>
    </row>
    <row r="66" spans="1:10">
      <c r="A66" s="564" t="s">
        <v>588</v>
      </c>
      <c r="B66" s="565">
        <v>1826</v>
      </c>
      <c r="C66" s="565">
        <v>1912</v>
      </c>
      <c r="D66" s="565">
        <v>1564</v>
      </c>
      <c r="E66" s="565">
        <v>1368</v>
      </c>
      <c r="F66" s="565">
        <v>1168</v>
      </c>
      <c r="G66" s="565">
        <v>937</v>
      </c>
      <c r="H66" s="565">
        <v>863</v>
      </c>
      <c r="I66" s="559"/>
      <c r="J66" s="559"/>
    </row>
    <row r="67" spans="1:10">
      <c r="A67" s="564" t="s">
        <v>589</v>
      </c>
      <c r="B67" s="565">
        <v>1915</v>
      </c>
      <c r="C67" s="565">
        <v>1808</v>
      </c>
      <c r="D67" s="565">
        <v>1893</v>
      </c>
      <c r="E67" s="565">
        <v>1550</v>
      </c>
      <c r="F67" s="565">
        <v>1356</v>
      </c>
      <c r="G67" s="565">
        <v>1159</v>
      </c>
      <c r="H67" s="565">
        <v>930</v>
      </c>
      <c r="I67" s="559"/>
      <c r="J67" s="559"/>
    </row>
    <row r="68" spans="1:10">
      <c r="A68" s="564" t="s">
        <v>590</v>
      </c>
      <c r="B68" s="565">
        <v>2076</v>
      </c>
      <c r="C68" s="565">
        <v>1898</v>
      </c>
      <c r="D68" s="565">
        <v>1791</v>
      </c>
      <c r="E68" s="565">
        <v>1876</v>
      </c>
      <c r="F68" s="565">
        <v>1538</v>
      </c>
      <c r="G68" s="565">
        <v>1346</v>
      </c>
      <c r="H68" s="565">
        <v>1152</v>
      </c>
      <c r="I68" s="559"/>
      <c r="J68" s="559"/>
    </row>
    <row r="69" spans="1:10">
      <c r="A69" s="564" t="s">
        <v>591</v>
      </c>
      <c r="B69" s="565">
        <v>2588</v>
      </c>
      <c r="C69" s="565">
        <v>2018</v>
      </c>
      <c r="D69" s="565">
        <v>1846</v>
      </c>
      <c r="E69" s="565">
        <v>1744</v>
      </c>
      <c r="F69" s="565">
        <v>1828</v>
      </c>
      <c r="G69" s="565">
        <v>1501</v>
      </c>
      <c r="H69" s="565">
        <v>1315</v>
      </c>
      <c r="I69" s="559"/>
      <c r="J69" s="559"/>
    </row>
    <row r="70" spans="1:10">
      <c r="A70" s="564" t="s">
        <v>592</v>
      </c>
      <c r="B70" s="565">
        <v>2445</v>
      </c>
      <c r="C70" s="565">
        <v>2480</v>
      </c>
      <c r="D70" s="565">
        <v>1944</v>
      </c>
      <c r="E70" s="565">
        <v>1782</v>
      </c>
      <c r="F70" s="565">
        <v>1685</v>
      </c>
      <c r="G70" s="565">
        <v>1769</v>
      </c>
      <c r="H70" s="565">
        <v>1455</v>
      </c>
      <c r="I70" s="559"/>
      <c r="J70" s="559"/>
    </row>
    <row r="71" spans="1:10">
      <c r="A71" s="564" t="s">
        <v>593</v>
      </c>
      <c r="B71" s="565">
        <v>2018</v>
      </c>
      <c r="C71" s="565">
        <v>2305</v>
      </c>
      <c r="D71" s="565">
        <v>2337</v>
      </c>
      <c r="E71" s="565">
        <v>1843</v>
      </c>
      <c r="F71" s="565">
        <v>1693</v>
      </c>
      <c r="G71" s="565">
        <v>1605</v>
      </c>
      <c r="H71" s="565">
        <v>1689</v>
      </c>
      <c r="I71" s="559"/>
      <c r="J71" s="559"/>
    </row>
    <row r="72" spans="1:10">
      <c r="A72" s="564" t="s">
        <v>594</v>
      </c>
      <c r="B72" s="565">
        <v>1793</v>
      </c>
      <c r="C72" s="565">
        <v>1804</v>
      </c>
      <c r="D72" s="565">
        <v>2091</v>
      </c>
      <c r="E72" s="565">
        <v>2135</v>
      </c>
      <c r="F72" s="565">
        <v>1696</v>
      </c>
      <c r="G72" s="565">
        <v>1565</v>
      </c>
      <c r="H72" s="565">
        <v>1490</v>
      </c>
      <c r="I72" s="559"/>
      <c r="J72" s="559"/>
    </row>
    <row r="73" spans="1:10">
      <c r="A73" s="564" t="s">
        <v>595</v>
      </c>
      <c r="B73" s="565">
        <v>1538</v>
      </c>
      <c r="C73" s="565">
        <v>1413</v>
      </c>
      <c r="D73" s="565">
        <v>1434</v>
      </c>
      <c r="E73" s="565">
        <v>1695</v>
      </c>
      <c r="F73" s="565">
        <v>1752</v>
      </c>
      <c r="G73" s="565">
        <v>1410</v>
      </c>
      <c r="H73" s="565">
        <v>1314</v>
      </c>
      <c r="I73" s="559"/>
      <c r="J73" s="559"/>
    </row>
    <row r="74" spans="1:10">
      <c r="A74" s="564" t="s">
        <v>596</v>
      </c>
      <c r="B74" s="565">
        <v>980</v>
      </c>
      <c r="C74" s="565">
        <v>961</v>
      </c>
      <c r="D74" s="565">
        <v>902</v>
      </c>
      <c r="E74" s="565">
        <v>939</v>
      </c>
      <c r="F74" s="565">
        <v>1148</v>
      </c>
      <c r="G74" s="565">
        <v>1210</v>
      </c>
      <c r="H74" s="565">
        <v>998</v>
      </c>
      <c r="I74" s="559"/>
      <c r="J74" s="559"/>
    </row>
    <row r="75" spans="1:10">
      <c r="A75" s="566" t="s">
        <v>597</v>
      </c>
      <c r="B75" s="567">
        <v>352</v>
      </c>
      <c r="C75" s="567">
        <v>443</v>
      </c>
      <c r="D75" s="567">
        <v>499</v>
      </c>
      <c r="E75" s="567">
        <v>507</v>
      </c>
      <c r="F75" s="567">
        <v>543</v>
      </c>
      <c r="G75" s="567">
        <v>672</v>
      </c>
      <c r="H75" s="567">
        <v>729</v>
      </c>
      <c r="I75" s="559"/>
      <c r="J75" s="559"/>
    </row>
    <row r="76" spans="1:10">
      <c r="A76" s="570"/>
      <c r="B76" s="571"/>
      <c r="C76" s="571"/>
      <c r="D76" s="571"/>
      <c r="E76" s="571"/>
      <c r="F76" s="571"/>
      <c r="G76" s="571"/>
      <c r="H76" s="571"/>
    </row>
    <row r="77" spans="1:10">
      <c r="A77" s="572"/>
      <c r="B77" s="561" t="s">
        <v>570</v>
      </c>
      <c r="C77" s="561" t="s">
        <v>571</v>
      </c>
      <c r="D77" s="561" t="s">
        <v>572</v>
      </c>
      <c r="E77" s="561" t="s">
        <v>573</v>
      </c>
      <c r="F77" s="561" t="s">
        <v>574</v>
      </c>
      <c r="G77" s="561" t="s">
        <v>575</v>
      </c>
      <c r="H77" s="561" t="s">
        <v>576</v>
      </c>
      <c r="I77" s="559"/>
      <c r="J77" s="559"/>
    </row>
    <row r="78" spans="1:10">
      <c r="A78" s="568" t="s">
        <v>598</v>
      </c>
      <c r="B78" s="573">
        <v>100</v>
      </c>
      <c r="C78" s="573">
        <v>92.864010989010993</v>
      </c>
      <c r="D78" s="573">
        <v>85.800137362637358</v>
      </c>
      <c r="E78" s="573">
        <v>78.672733516483518</v>
      </c>
      <c r="F78" s="573">
        <v>71.540178571428569</v>
      </c>
      <c r="G78" s="573">
        <v>64.479739010989007</v>
      </c>
      <c r="H78" s="573">
        <v>57.654532967032971</v>
      </c>
      <c r="I78" s="559"/>
      <c r="J78" s="559"/>
    </row>
    <row r="79" spans="1:10">
      <c r="A79" s="568" t="s">
        <v>599</v>
      </c>
      <c r="B79" s="573">
        <v>10.25412087912088</v>
      </c>
      <c r="C79" s="573">
        <v>9.5832408845499586</v>
      </c>
      <c r="D79" s="573">
        <v>8.8032819691815085</v>
      </c>
      <c r="E79" s="573">
        <v>8.0730701237477902</v>
      </c>
      <c r="F79" s="573">
        <v>7.783511340453618</v>
      </c>
      <c r="G79" s="573">
        <v>7.4934093148350325</v>
      </c>
      <c r="H79" s="573">
        <v>7.1445589373994878</v>
      </c>
      <c r="I79" s="559"/>
      <c r="J79" s="559"/>
    </row>
    <row r="80" spans="1:10">
      <c r="A80" s="568" t="s">
        <v>600</v>
      </c>
      <c r="B80" s="573">
        <v>53.633241758241759</v>
      </c>
      <c r="C80" s="573">
        <v>52.115228163597372</v>
      </c>
      <c r="D80" s="573">
        <v>50.980588353011804</v>
      </c>
      <c r="E80" s="573">
        <v>49.555861105654856</v>
      </c>
      <c r="F80" s="573">
        <v>46.869074762990522</v>
      </c>
      <c r="G80" s="573">
        <v>44.718131707187176</v>
      </c>
      <c r="H80" s="573">
        <v>42.891178747989755</v>
      </c>
      <c r="I80" s="559"/>
      <c r="J80" s="559"/>
    </row>
    <row r="81" spans="1:10">
      <c r="A81" s="568" t="s">
        <v>601</v>
      </c>
      <c r="B81" s="573">
        <v>36.112637362637365</v>
      </c>
      <c r="C81" s="573">
        <v>38.301530951852676</v>
      </c>
      <c r="D81" s="573">
        <v>40.216129677806684</v>
      </c>
      <c r="E81" s="573">
        <v>42.371068770597354</v>
      </c>
      <c r="F81" s="573">
        <v>45.347413896555864</v>
      </c>
      <c r="G81" s="573">
        <v>47.788458977977797</v>
      </c>
      <c r="H81" s="573">
        <v>49.964262314610757</v>
      </c>
      <c r="I81" s="559"/>
      <c r="J81" s="559"/>
    </row>
    <row r="82" spans="1:10">
      <c r="A82" s="574" t="s">
        <v>602</v>
      </c>
      <c r="B82" s="575">
        <v>18.96462912087912</v>
      </c>
      <c r="C82" s="575">
        <v>21.984320686339768</v>
      </c>
      <c r="D82" s="575">
        <v>25.237142285371224</v>
      </c>
      <c r="E82" s="575">
        <v>27.012811279163667</v>
      </c>
      <c r="F82" s="575">
        <v>28.388335533421337</v>
      </c>
      <c r="G82" s="575">
        <v>29.88309855404362</v>
      </c>
      <c r="H82" s="575">
        <v>32.503424861516464</v>
      </c>
      <c r="I82" s="559"/>
      <c r="J82" s="559"/>
    </row>
    <row r="83" spans="1:10">
      <c r="A83" s="576"/>
      <c r="B83" s="573"/>
      <c r="C83" s="573"/>
      <c r="D83" s="573"/>
      <c r="E83" s="573"/>
      <c r="F83" s="573"/>
      <c r="G83" s="573"/>
      <c r="H83" s="573"/>
      <c r="I83" s="559"/>
      <c r="J83" s="559"/>
    </row>
    <row r="84" spans="1:10">
      <c r="A84" s="577" t="s">
        <v>603</v>
      </c>
      <c r="B84" s="573"/>
      <c r="C84" s="573"/>
      <c r="D84" s="573"/>
      <c r="E84" s="573"/>
      <c r="F84" s="573"/>
      <c r="G84" s="573"/>
      <c r="H84" s="573"/>
      <c r="I84" s="559"/>
      <c r="J84" s="559"/>
    </row>
    <row r="85" spans="1:10">
      <c r="A85" s="577" t="s">
        <v>604</v>
      </c>
      <c r="B85" s="571"/>
      <c r="C85" s="571"/>
      <c r="D85" s="571"/>
      <c r="E85" s="571"/>
      <c r="F85" s="571"/>
      <c r="G85" s="571"/>
      <c r="H85" s="571"/>
    </row>
    <row r="86" spans="1:10">
      <c r="A86" s="577"/>
      <c r="B86" s="571"/>
      <c r="C86" s="571"/>
      <c r="D86" s="571"/>
      <c r="E86" s="571"/>
      <c r="F86" s="571"/>
      <c r="G86" s="571"/>
      <c r="H86" s="571"/>
    </row>
    <row r="87" spans="1:10">
      <c r="A87" s="724" t="s">
        <v>607</v>
      </c>
      <c r="B87" s="724"/>
      <c r="C87" s="724"/>
      <c r="D87" s="724"/>
      <c r="E87" s="724"/>
      <c r="F87" s="724"/>
      <c r="G87" s="724"/>
      <c r="H87" s="724"/>
    </row>
    <row r="88" spans="1:10">
      <c r="C88" s="578"/>
    </row>
    <row r="89" spans="1:10">
      <c r="C89" s="578"/>
    </row>
  </sheetData>
  <mergeCells count="1">
    <mergeCell ref="A87:H87"/>
  </mergeCells>
  <phoneticPr fontId="12"/>
  <pageMargins left="0.78740157480314965" right="0.59055118110236227" top="0.59055118110236227" bottom="0.59055118110236227" header="0.31496062992125984" footer="0.31496062992125984"/>
  <pageSetup paperSize="9" scale="69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43"/>
  <sheetViews>
    <sheetView view="pageBreakPreview" zoomScale="115" zoomScaleNormal="100" zoomScaleSheetLayoutView="115" workbookViewId="0">
      <selection activeCell="B7" sqref="B7"/>
    </sheetView>
  </sheetViews>
  <sheetFormatPr defaultRowHeight="11.25"/>
  <cols>
    <col min="1" max="1" width="12.1640625" customWidth="1"/>
    <col min="6" max="7" width="9.33203125" customWidth="1"/>
    <col min="10" max="11" width="9.33203125" customWidth="1"/>
    <col min="12" max="12" width="11.6640625" customWidth="1"/>
    <col min="13" max="13" width="6.6640625" customWidth="1"/>
    <col min="14" max="14" width="4.83203125" customWidth="1"/>
  </cols>
  <sheetData>
    <row r="1" spans="1:16" ht="15.75" customHeight="1">
      <c r="A1" s="9" t="s">
        <v>17</v>
      </c>
    </row>
    <row r="2" spans="1:16" ht="15.75" customHeight="1">
      <c r="A2" s="61"/>
      <c r="B2" s="470"/>
      <c r="K2" s="37"/>
    </row>
    <row r="3" spans="1:16" ht="15.75" customHeight="1">
      <c r="A3" s="471" t="s">
        <v>605</v>
      </c>
      <c r="B3" s="470"/>
      <c r="K3" s="37"/>
    </row>
    <row r="4" spans="1:16" ht="15.75" customHeight="1">
      <c r="A4" s="470"/>
      <c r="B4" s="470"/>
      <c r="K4" s="37"/>
    </row>
    <row r="5" spans="1:16" ht="15.75" customHeight="1" thickBot="1">
      <c r="A5" s="472" t="s">
        <v>499</v>
      </c>
      <c r="B5" s="60"/>
      <c r="C5" s="60"/>
      <c r="D5" s="60"/>
      <c r="E5" s="60"/>
      <c r="F5" s="60"/>
      <c r="G5" s="473"/>
      <c r="I5" s="60"/>
      <c r="K5" s="37" t="s">
        <v>634</v>
      </c>
      <c r="L5" s="60"/>
      <c r="M5" s="60"/>
      <c r="N5" s="60"/>
      <c r="O5" s="60"/>
      <c r="P5" s="60"/>
    </row>
    <row r="6" spans="1:16" ht="15.75" customHeight="1">
      <c r="A6" s="614" t="s">
        <v>500</v>
      </c>
      <c r="B6" s="656" t="s">
        <v>501</v>
      </c>
      <c r="C6" s="617" t="s">
        <v>502</v>
      </c>
      <c r="D6" s="616"/>
      <c r="E6" s="616"/>
      <c r="F6" s="734" t="s">
        <v>503</v>
      </c>
      <c r="G6" s="614"/>
      <c r="H6" s="656" t="s">
        <v>501</v>
      </c>
      <c r="I6" s="617" t="s">
        <v>502</v>
      </c>
      <c r="J6" s="616"/>
      <c r="K6" s="616"/>
      <c r="L6" s="60"/>
    </row>
    <row r="7" spans="1:16" ht="15.75" customHeight="1">
      <c r="A7" s="615"/>
      <c r="B7" s="643"/>
      <c r="C7" s="95" t="s">
        <v>86</v>
      </c>
      <c r="D7" s="95" t="s">
        <v>87</v>
      </c>
      <c r="E7" s="474" t="s">
        <v>55</v>
      </c>
      <c r="F7" s="735"/>
      <c r="G7" s="615"/>
      <c r="H7" s="643"/>
      <c r="I7" s="95" t="s">
        <v>86</v>
      </c>
      <c r="J7" s="95" t="s">
        <v>87</v>
      </c>
      <c r="K7" s="475" t="s">
        <v>55</v>
      </c>
    </row>
    <row r="8" spans="1:16" ht="15.75" customHeight="1">
      <c r="A8" s="476" t="s">
        <v>504</v>
      </c>
      <c r="B8" s="477">
        <v>15</v>
      </c>
      <c r="C8" s="477">
        <v>19</v>
      </c>
      <c r="D8" s="477">
        <v>23</v>
      </c>
      <c r="E8" s="478">
        <v>42</v>
      </c>
      <c r="F8" s="728" t="s">
        <v>505</v>
      </c>
      <c r="G8" s="727"/>
      <c r="H8" s="477">
        <v>7</v>
      </c>
      <c r="I8" s="477">
        <v>50</v>
      </c>
      <c r="J8" s="477">
        <v>9</v>
      </c>
      <c r="K8" s="478">
        <v>14</v>
      </c>
    </row>
    <row r="9" spans="1:16" ht="15.75" customHeight="1">
      <c r="A9" s="476" t="s">
        <v>506</v>
      </c>
      <c r="B9" s="477">
        <v>13</v>
      </c>
      <c r="C9" s="477">
        <v>15</v>
      </c>
      <c r="D9" s="477">
        <v>23</v>
      </c>
      <c r="E9" s="479">
        <v>38</v>
      </c>
      <c r="F9" s="728" t="s">
        <v>507</v>
      </c>
      <c r="G9" s="727"/>
      <c r="H9" s="477">
        <v>6</v>
      </c>
      <c r="I9" s="477">
        <v>6</v>
      </c>
      <c r="J9" s="477">
        <v>9</v>
      </c>
      <c r="K9" s="479">
        <v>15</v>
      </c>
    </row>
    <row r="10" spans="1:16" ht="15.75" customHeight="1">
      <c r="A10" s="476" t="s">
        <v>508</v>
      </c>
      <c r="B10" s="477">
        <v>51</v>
      </c>
      <c r="C10" s="477">
        <v>71</v>
      </c>
      <c r="D10" s="477">
        <v>79</v>
      </c>
      <c r="E10" s="479">
        <v>150</v>
      </c>
      <c r="F10" s="728" t="s">
        <v>509</v>
      </c>
      <c r="G10" s="727"/>
      <c r="H10" s="477">
        <v>25</v>
      </c>
      <c r="I10" s="477">
        <v>39</v>
      </c>
      <c r="J10" s="477">
        <v>39</v>
      </c>
      <c r="K10" s="479">
        <v>78</v>
      </c>
    </row>
    <row r="11" spans="1:16" ht="15.75" customHeight="1">
      <c r="A11" s="476" t="s">
        <v>510</v>
      </c>
      <c r="B11" s="477">
        <v>12</v>
      </c>
      <c r="C11" s="477">
        <v>9</v>
      </c>
      <c r="D11" s="477">
        <v>11</v>
      </c>
      <c r="E11" s="479">
        <v>20</v>
      </c>
      <c r="F11" s="728" t="s">
        <v>511</v>
      </c>
      <c r="G11" s="727"/>
      <c r="H11" s="477">
        <v>34</v>
      </c>
      <c r="I11" s="477">
        <v>41</v>
      </c>
      <c r="J11" s="477">
        <v>48</v>
      </c>
      <c r="K11" s="479">
        <v>89</v>
      </c>
    </row>
    <row r="12" spans="1:16" ht="15.75" customHeight="1">
      <c r="A12" s="476" t="s">
        <v>512</v>
      </c>
      <c r="B12" s="477">
        <v>9</v>
      </c>
      <c r="C12" s="477">
        <v>6</v>
      </c>
      <c r="D12" s="477">
        <v>17</v>
      </c>
      <c r="E12" s="479">
        <v>23</v>
      </c>
      <c r="F12" s="728" t="s">
        <v>513</v>
      </c>
      <c r="G12" s="727"/>
      <c r="H12" s="477">
        <v>7</v>
      </c>
      <c r="I12" s="477">
        <v>11</v>
      </c>
      <c r="J12" s="477">
        <v>15</v>
      </c>
      <c r="K12" s="479">
        <v>26</v>
      </c>
    </row>
    <row r="13" spans="1:16" ht="15.75" customHeight="1" thickBot="1">
      <c r="A13" s="476" t="s">
        <v>608</v>
      </c>
      <c r="B13" s="528" t="s">
        <v>609</v>
      </c>
      <c r="C13" s="528" t="s">
        <v>609</v>
      </c>
      <c r="D13" s="528" t="s">
        <v>609</v>
      </c>
      <c r="E13" s="528" t="s">
        <v>609</v>
      </c>
      <c r="F13" s="728" t="s">
        <v>515</v>
      </c>
      <c r="G13" s="727"/>
      <c r="H13" s="477">
        <v>8</v>
      </c>
      <c r="I13" s="477">
        <v>6</v>
      </c>
      <c r="J13" s="477">
        <v>9</v>
      </c>
      <c r="K13" s="479">
        <v>15</v>
      </c>
    </row>
    <row r="14" spans="1:16" ht="15.75" customHeight="1" thickTop="1" thickBot="1">
      <c r="A14" s="480" t="s">
        <v>514</v>
      </c>
      <c r="B14" s="481">
        <f>SUM(B8:B13)</f>
        <v>100</v>
      </c>
      <c r="C14" s="481">
        <f>SUM(C8:C13)</f>
        <v>120</v>
      </c>
      <c r="D14" s="481">
        <f>SUM(D8:D13)</f>
        <v>153</v>
      </c>
      <c r="E14" s="481">
        <f>SUM(E8:E13)</f>
        <v>273</v>
      </c>
      <c r="F14" s="726" t="s">
        <v>516</v>
      </c>
      <c r="G14" s="727"/>
      <c r="H14" s="477">
        <v>6</v>
      </c>
      <c r="I14" s="477">
        <v>5</v>
      </c>
      <c r="J14" s="477">
        <v>12</v>
      </c>
      <c r="K14" s="479">
        <v>17</v>
      </c>
    </row>
    <row r="15" spans="1:16" ht="15.75" customHeight="1" thickTop="1" thickBot="1">
      <c r="A15" s="482" t="s">
        <v>635</v>
      </c>
      <c r="B15" s="483">
        <v>101</v>
      </c>
      <c r="C15" s="483">
        <v>121</v>
      </c>
      <c r="D15" s="483">
        <v>153</v>
      </c>
      <c r="E15" s="484">
        <v>274</v>
      </c>
      <c r="F15" s="728" t="s">
        <v>517</v>
      </c>
      <c r="G15" s="727"/>
      <c r="H15" s="477">
        <v>5</v>
      </c>
      <c r="I15" s="477">
        <v>6</v>
      </c>
      <c r="J15" s="477">
        <v>8</v>
      </c>
      <c r="K15" s="479">
        <v>14</v>
      </c>
      <c r="L15" s="60"/>
    </row>
    <row r="16" spans="1:16" ht="15.75" customHeight="1">
      <c r="A16" s="132"/>
      <c r="B16" s="277"/>
      <c r="C16" s="277"/>
      <c r="D16" s="277"/>
      <c r="E16" s="485"/>
      <c r="F16" s="728" t="s">
        <v>518</v>
      </c>
      <c r="G16" s="727"/>
      <c r="H16" s="528" t="s">
        <v>609</v>
      </c>
      <c r="I16" s="528" t="s">
        <v>609</v>
      </c>
      <c r="J16" s="528" t="s">
        <v>609</v>
      </c>
      <c r="K16" s="528" t="s">
        <v>609</v>
      </c>
      <c r="L16" s="60"/>
    </row>
    <row r="17" spans="1:14" ht="15.75" customHeight="1" thickBot="1">
      <c r="A17" s="132"/>
      <c r="B17" s="277"/>
      <c r="C17" s="277"/>
      <c r="D17" s="277"/>
      <c r="E17" s="485"/>
      <c r="F17" s="729" t="s">
        <v>519</v>
      </c>
      <c r="G17" s="730"/>
      <c r="H17" s="477">
        <v>2</v>
      </c>
      <c r="I17" s="477">
        <v>1</v>
      </c>
      <c r="J17" s="477">
        <v>4</v>
      </c>
      <c r="K17" s="479">
        <v>5</v>
      </c>
      <c r="L17" s="60"/>
    </row>
    <row r="18" spans="1:14" ht="15.75" customHeight="1" thickTop="1" thickBot="1">
      <c r="A18" s="132"/>
      <c r="B18" s="277"/>
      <c r="C18" s="277"/>
      <c r="D18" s="277"/>
      <c r="E18" s="485"/>
      <c r="F18" s="731" t="s">
        <v>55</v>
      </c>
      <c r="G18" s="732"/>
      <c r="H18" s="483">
        <f>SUM(H8:H17)</f>
        <v>100</v>
      </c>
      <c r="I18" s="483">
        <f t="shared" ref="I18:K18" si="0">SUM(I8:I17)</f>
        <v>165</v>
      </c>
      <c r="J18" s="483">
        <f t="shared" si="0"/>
        <v>153</v>
      </c>
      <c r="K18" s="547">
        <f t="shared" si="0"/>
        <v>273</v>
      </c>
      <c r="L18" s="60"/>
    </row>
    <row r="19" spans="1:14" ht="15.75" customHeight="1">
      <c r="A19" s="487"/>
      <c r="B19" s="488"/>
      <c r="C19" s="488"/>
      <c r="D19" s="488"/>
      <c r="E19" s="60"/>
      <c r="F19" s="132"/>
      <c r="G19" s="60"/>
      <c r="H19" s="277"/>
      <c r="I19" s="277"/>
      <c r="J19" s="277"/>
      <c r="K19" s="485"/>
      <c r="L19" s="60"/>
    </row>
    <row r="20" spans="1:14" ht="15.75" customHeight="1" thickBot="1">
      <c r="A20" s="472" t="s">
        <v>520</v>
      </c>
      <c r="B20" s="60"/>
      <c r="C20" s="60"/>
      <c r="D20" s="60"/>
      <c r="E20" s="60"/>
      <c r="G20" s="60"/>
      <c r="H20" s="60"/>
      <c r="I20" s="37"/>
      <c r="K20" s="37" t="s">
        <v>636</v>
      </c>
      <c r="L20" s="60"/>
    </row>
    <row r="21" spans="1:14" ht="15.75" customHeight="1">
      <c r="A21" s="614" t="s">
        <v>521</v>
      </c>
      <c r="B21" s="656" t="s">
        <v>501</v>
      </c>
      <c r="C21" s="617" t="s">
        <v>502</v>
      </c>
      <c r="D21" s="616"/>
      <c r="E21" s="616"/>
      <c r="F21" s="733" t="s">
        <v>522</v>
      </c>
      <c r="G21" s="733"/>
      <c r="H21" s="733"/>
      <c r="I21" s="733"/>
      <c r="J21" s="733"/>
      <c r="K21" s="622"/>
    </row>
    <row r="22" spans="1:14" ht="15.75" customHeight="1">
      <c r="A22" s="615"/>
      <c r="B22" s="643"/>
      <c r="C22" s="95" t="s">
        <v>86</v>
      </c>
      <c r="D22" s="95" t="s">
        <v>87</v>
      </c>
      <c r="E22" s="95" t="s">
        <v>55</v>
      </c>
      <c r="F22" s="489" t="s">
        <v>27</v>
      </c>
      <c r="G22" s="490" t="s">
        <v>30</v>
      </c>
      <c r="H22" s="490" t="s">
        <v>42</v>
      </c>
      <c r="I22" s="490" t="s">
        <v>44</v>
      </c>
      <c r="J22" s="490" t="s">
        <v>523</v>
      </c>
      <c r="K22" s="491" t="s">
        <v>524</v>
      </c>
      <c r="M22" s="658"/>
      <c r="N22" s="725"/>
    </row>
    <row r="23" spans="1:14" ht="15.75" customHeight="1">
      <c r="A23" s="476" t="s">
        <v>525</v>
      </c>
      <c r="B23" s="477">
        <v>15</v>
      </c>
      <c r="C23" s="477">
        <v>16</v>
      </c>
      <c r="D23" s="477">
        <v>16</v>
      </c>
      <c r="E23" s="478">
        <v>32</v>
      </c>
      <c r="F23" s="492">
        <v>6</v>
      </c>
      <c r="G23" s="493">
        <v>5</v>
      </c>
      <c r="H23" s="493">
        <v>19</v>
      </c>
      <c r="I23" s="531">
        <v>1</v>
      </c>
      <c r="J23" s="531">
        <v>1</v>
      </c>
      <c r="K23" s="531" t="s">
        <v>193</v>
      </c>
      <c r="M23" s="494"/>
      <c r="N23" s="494"/>
    </row>
    <row r="24" spans="1:14" ht="15.75" customHeight="1">
      <c r="A24" s="476" t="s">
        <v>526</v>
      </c>
      <c r="B24" s="477">
        <v>87</v>
      </c>
      <c r="C24" s="477">
        <v>110</v>
      </c>
      <c r="D24" s="477">
        <v>116</v>
      </c>
      <c r="E24" s="479">
        <v>226</v>
      </c>
      <c r="F24" s="492">
        <v>57</v>
      </c>
      <c r="G24" s="493">
        <v>29</v>
      </c>
      <c r="H24" s="493">
        <v>125</v>
      </c>
      <c r="I24" s="529">
        <v>11</v>
      </c>
      <c r="J24" s="530">
        <v>4</v>
      </c>
      <c r="K24" s="531" t="s">
        <v>193</v>
      </c>
    </row>
    <row r="25" spans="1:14" ht="15.75" customHeight="1">
      <c r="A25" s="476" t="s">
        <v>527</v>
      </c>
      <c r="B25" s="477">
        <v>7</v>
      </c>
      <c r="C25" s="477">
        <v>6</v>
      </c>
      <c r="D25" s="477">
        <v>8</v>
      </c>
      <c r="E25" s="479">
        <v>14</v>
      </c>
      <c r="F25" s="492">
        <v>8</v>
      </c>
      <c r="G25" s="529" t="s">
        <v>193</v>
      </c>
      <c r="H25" s="493">
        <v>4</v>
      </c>
      <c r="I25" s="531" t="s">
        <v>193</v>
      </c>
      <c r="J25" s="530">
        <v>2</v>
      </c>
      <c r="K25" s="531" t="s">
        <v>193</v>
      </c>
    </row>
    <row r="26" spans="1:14" ht="15.75" customHeight="1">
      <c r="A26" s="476" t="s">
        <v>528</v>
      </c>
      <c r="B26" s="477">
        <v>5</v>
      </c>
      <c r="C26" s="477">
        <v>3</v>
      </c>
      <c r="D26" s="477">
        <v>4</v>
      </c>
      <c r="E26" s="479">
        <v>7</v>
      </c>
      <c r="F26" s="492">
        <v>5</v>
      </c>
      <c r="G26" s="529" t="s">
        <v>193</v>
      </c>
      <c r="H26" s="493">
        <v>2</v>
      </c>
      <c r="I26" s="531" t="s">
        <v>193</v>
      </c>
      <c r="J26" s="531" t="s">
        <v>193</v>
      </c>
      <c r="K26" s="531" t="s">
        <v>193</v>
      </c>
    </row>
    <row r="27" spans="1:14" ht="15.75" customHeight="1">
      <c r="A27" s="495" t="s">
        <v>529</v>
      </c>
      <c r="B27" s="496">
        <v>6</v>
      </c>
      <c r="C27" s="496">
        <v>6</v>
      </c>
      <c r="D27" s="496">
        <v>5</v>
      </c>
      <c r="E27" s="497">
        <v>11</v>
      </c>
      <c r="F27" s="498">
        <v>5</v>
      </c>
      <c r="G27" s="499">
        <v>2</v>
      </c>
      <c r="H27" s="499">
        <v>4</v>
      </c>
      <c r="I27" s="532" t="s">
        <v>193</v>
      </c>
      <c r="J27" s="533" t="s">
        <v>193</v>
      </c>
      <c r="K27" s="531" t="s">
        <v>193</v>
      </c>
    </row>
    <row r="28" spans="1:14" ht="15.75" customHeight="1" thickBot="1">
      <c r="A28" s="495" t="s">
        <v>530</v>
      </c>
      <c r="B28" s="496">
        <v>39</v>
      </c>
      <c r="C28" s="496">
        <v>44</v>
      </c>
      <c r="D28" s="496">
        <v>42</v>
      </c>
      <c r="E28" s="497">
        <v>86</v>
      </c>
      <c r="F28" s="498">
        <v>38</v>
      </c>
      <c r="G28" s="499">
        <v>8</v>
      </c>
      <c r="H28" s="499">
        <v>29</v>
      </c>
      <c r="I28" s="532" t="s">
        <v>193</v>
      </c>
      <c r="J28" s="531">
        <v>11</v>
      </c>
      <c r="K28" s="531" t="s">
        <v>193</v>
      </c>
    </row>
    <row r="29" spans="1:14" ht="15.75" hidden="1" customHeight="1">
      <c r="A29" s="495" t="s">
        <v>531</v>
      </c>
      <c r="B29" s="496"/>
      <c r="C29" s="496"/>
      <c r="D29" s="496"/>
      <c r="E29" s="497"/>
      <c r="F29" s="498"/>
      <c r="G29" s="499"/>
      <c r="H29" s="499"/>
      <c r="I29" s="532"/>
      <c r="J29" s="533"/>
      <c r="K29" s="534"/>
    </row>
    <row r="30" spans="1:14" ht="15.75" hidden="1" customHeight="1" thickBot="1">
      <c r="A30" s="495" t="s">
        <v>532</v>
      </c>
      <c r="B30" s="496"/>
      <c r="C30" s="496"/>
      <c r="D30" s="496"/>
      <c r="E30" s="497"/>
      <c r="F30" s="498"/>
      <c r="G30" s="499"/>
      <c r="H30" s="499"/>
      <c r="I30" s="532"/>
      <c r="J30" s="533"/>
      <c r="K30" s="534"/>
    </row>
    <row r="31" spans="1:14" ht="15.75" customHeight="1" thickTop="1" thickBot="1">
      <c r="A31" s="480" t="s">
        <v>533</v>
      </c>
      <c r="B31" s="483">
        <f t="shared" ref="B31:G31" si="1">SUM(B23:B28)</f>
        <v>159</v>
      </c>
      <c r="C31" s="483">
        <f t="shared" si="1"/>
        <v>185</v>
      </c>
      <c r="D31" s="483">
        <f t="shared" si="1"/>
        <v>191</v>
      </c>
      <c r="E31" s="483">
        <f t="shared" si="1"/>
        <v>376</v>
      </c>
      <c r="F31" s="500">
        <f t="shared" si="1"/>
        <v>119</v>
      </c>
      <c r="G31" s="501">
        <f t="shared" si="1"/>
        <v>44</v>
      </c>
      <c r="H31" s="501">
        <f t="shared" ref="H31:J31" si="2">SUM(H23:H28)</f>
        <v>183</v>
      </c>
      <c r="I31" s="535">
        <f t="shared" si="2"/>
        <v>12</v>
      </c>
      <c r="J31" s="535">
        <f t="shared" si="2"/>
        <v>18</v>
      </c>
      <c r="K31" s="535" t="s">
        <v>567</v>
      </c>
    </row>
    <row r="32" spans="1:14" ht="15.75" customHeight="1" thickTop="1" thickBot="1">
      <c r="A32" s="482" t="s">
        <v>637</v>
      </c>
      <c r="B32" s="483">
        <v>165</v>
      </c>
      <c r="C32" s="483">
        <v>197</v>
      </c>
      <c r="D32" s="483">
        <v>209</v>
      </c>
      <c r="E32" s="486">
        <v>406</v>
      </c>
      <c r="F32" s="500">
        <v>113</v>
      </c>
      <c r="G32" s="501">
        <v>53</v>
      </c>
      <c r="H32" s="501">
        <v>201</v>
      </c>
      <c r="I32" s="535">
        <v>19</v>
      </c>
      <c r="J32" s="536">
        <v>20</v>
      </c>
      <c r="K32" s="537" t="s">
        <v>193</v>
      </c>
    </row>
    <row r="33" spans="1:16" ht="15.75" customHeight="1">
      <c r="J33" s="502"/>
      <c r="K33" s="503"/>
      <c r="L33" s="60"/>
      <c r="M33" s="60"/>
      <c r="N33" s="60"/>
      <c r="O33" s="60"/>
      <c r="P33" s="60"/>
    </row>
    <row r="34" spans="1:16" ht="15.75" customHeight="1">
      <c r="A34" s="504" t="s">
        <v>549</v>
      </c>
      <c r="J34" s="502"/>
      <c r="K34" s="503"/>
      <c r="L34" s="60"/>
      <c r="M34" s="60"/>
      <c r="N34" s="60"/>
      <c r="O34" s="60"/>
      <c r="P34" s="60"/>
    </row>
    <row r="35" spans="1:16">
      <c r="J35" s="502"/>
      <c r="K35" s="503"/>
    </row>
    <row r="36" spans="1:16">
      <c r="J36" s="502"/>
      <c r="K36" s="503"/>
    </row>
    <row r="37" spans="1:16">
      <c r="J37" s="502"/>
      <c r="K37" s="503"/>
    </row>
    <row r="38" spans="1:16">
      <c r="J38" s="502"/>
      <c r="K38" s="503"/>
    </row>
    <row r="39" spans="1:16">
      <c r="J39" s="505"/>
      <c r="K39" s="506"/>
    </row>
    <row r="40" spans="1:16">
      <c r="J40" s="507"/>
      <c r="K40" s="507"/>
    </row>
    <row r="41" spans="1:16">
      <c r="I41" s="60"/>
      <c r="J41" s="60"/>
      <c r="K41" s="60"/>
      <c r="L41" s="60"/>
    </row>
    <row r="42" spans="1:16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16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</row>
  </sheetData>
  <mergeCells count="22">
    <mergeCell ref="I6:K6"/>
    <mergeCell ref="A6:A7"/>
    <mergeCell ref="B6:B7"/>
    <mergeCell ref="C6:E6"/>
    <mergeCell ref="F6:G7"/>
    <mergeCell ref="H6:H7"/>
    <mergeCell ref="A21:A22"/>
    <mergeCell ref="B21:B22"/>
    <mergeCell ref="C21:E21"/>
    <mergeCell ref="F21:K21"/>
    <mergeCell ref="F8:G8"/>
    <mergeCell ref="F9:G9"/>
    <mergeCell ref="F10:G10"/>
    <mergeCell ref="F11:G11"/>
    <mergeCell ref="F12:G12"/>
    <mergeCell ref="F13:G13"/>
    <mergeCell ref="M22:N22"/>
    <mergeCell ref="F14:G14"/>
    <mergeCell ref="F15:G15"/>
    <mergeCell ref="F16:G16"/>
    <mergeCell ref="F17:G17"/>
    <mergeCell ref="F18:G18"/>
  </mergeCells>
  <phoneticPr fontId="12"/>
  <pageMargins left="0.51181102362204722" right="0.7086614173228346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34"/>
  <sheetViews>
    <sheetView topLeftCell="A13" zoomScale="115" zoomScaleNormal="115" workbookViewId="0">
      <pane xSplit="1" topLeftCell="B1" activePane="topRight" state="frozen"/>
      <selection activeCell="B7" sqref="B7"/>
      <selection pane="topRight" activeCell="B7" sqref="B7"/>
    </sheetView>
  </sheetViews>
  <sheetFormatPr defaultRowHeight="15.75" customHeight="1"/>
  <cols>
    <col min="1" max="1" width="13.33203125" style="36" customWidth="1"/>
    <col min="2" max="16384" width="9.33203125" style="36"/>
  </cols>
  <sheetData>
    <row r="1" spans="1:82" ht="15.75" customHeight="1">
      <c r="A1" s="35" t="s">
        <v>17</v>
      </c>
      <c r="B1" s="35"/>
      <c r="C1" s="35"/>
    </row>
    <row r="2" spans="1:82" ht="15.75" customHeight="1">
      <c r="A2" s="508"/>
      <c r="B2" s="508"/>
      <c r="C2" s="508"/>
    </row>
    <row r="3" spans="1:82" ht="15.75" customHeight="1">
      <c r="A3" s="509" t="s">
        <v>25</v>
      </c>
      <c r="B3" s="509"/>
      <c r="C3" s="509"/>
    </row>
    <row r="4" spans="1:82" ht="15.75" customHeight="1">
      <c r="P4" s="37" t="s">
        <v>630</v>
      </c>
    </row>
    <row r="5" spans="1:82" s="43" customFormat="1" ht="15.75" customHeight="1">
      <c r="A5" s="38"/>
      <c r="B5" s="39"/>
      <c r="C5" s="40" t="s">
        <v>26</v>
      </c>
      <c r="D5" s="41"/>
      <c r="E5" s="39"/>
      <c r="F5" s="42" t="s">
        <v>27</v>
      </c>
      <c r="G5" s="41"/>
      <c r="H5" s="39"/>
      <c r="I5" s="42" t="s">
        <v>28</v>
      </c>
      <c r="J5" s="41"/>
      <c r="K5" s="39"/>
      <c r="L5" s="42" t="s">
        <v>29</v>
      </c>
      <c r="M5" s="41"/>
      <c r="N5" s="39"/>
      <c r="O5" s="42" t="s">
        <v>30</v>
      </c>
      <c r="P5" s="41"/>
      <c r="Q5" s="39"/>
      <c r="R5" s="42" t="s">
        <v>31</v>
      </c>
      <c r="S5" s="41"/>
      <c r="T5" s="39"/>
      <c r="U5" s="42" t="s">
        <v>32</v>
      </c>
      <c r="V5" s="41"/>
      <c r="W5" s="39"/>
      <c r="X5" s="42" t="s">
        <v>33</v>
      </c>
      <c r="Y5" s="41"/>
      <c r="Z5" s="39"/>
      <c r="AA5" s="42" t="s">
        <v>34</v>
      </c>
      <c r="AB5" s="41"/>
      <c r="AC5" s="39"/>
      <c r="AD5" s="42" t="s">
        <v>35</v>
      </c>
      <c r="AE5" s="41"/>
      <c r="AF5" s="39"/>
      <c r="AG5" s="42" t="s">
        <v>36</v>
      </c>
      <c r="AH5" s="41"/>
      <c r="AI5" s="39"/>
      <c r="AJ5" s="42" t="s">
        <v>37</v>
      </c>
      <c r="AK5" s="41"/>
      <c r="AL5" s="39"/>
      <c r="AM5" s="42" t="s">
        <v>38</v>
      </c>
      <c r="AN5" s="41"/>
      <c r="AO5" s="39"/>
      <c r="AP5" s="42" t="s">
        <v>39</v>
      </c>
      <c r="AQ5" s="41"/>
      <c r="AR5" s="39"/>
      <c r="AS5" s="42" t="s">
        <v>40</v>
      </c>
      <c r="AT5" s="41"/>
      <c r="AU5" s="39"/>
      <c r="AV5" s="42" t="s">
        <v>41</v>
      </c>
      <c r="AW5" s="41"/>
      <c r="AX5" s="39"/>
      <c r="AY5" s="42" t="s">
        <v>42</v>
      </c>
      <c r="AZ5" s="41"/>
      <c r="BA5" s="39"/>
      <c r="BB5" s="42" t="s">
        <v>43</v>
      </c>
      <c r="BC5" s="41"/>
      <c r="BD5" s="39"/>
      <c r="BE5" s="42" t="s">
        <v>44</v>
      </c>
      <c r="BF5" s="41"/>
      <c r="BG5" s="39"/>
      <c r="BH5" s="42" t="s">
        <v>45</v>
      </c>
      <c r="BI5" s="41"/>
      <c r="BJ5" s="39"/>
      <c r="BK5" s="42" t="s">
        <v>46</v>
      </c>
      <c r="BL5" s="41"/>
      <c r="BM5" s="39"/>
      <c r="BN5" s="42" t="s">
        <v>47</v>
      </c>
      <c r="BO5" s="41"/>
      <c r="BP5" s="39"/>
      <c r="BQ5" s="42" t="s">
        <v>48</v>
      </c>
      <c r="BR5" s="41"/>
      <c r="BS5" s="39"/>
      <c r="BT5" s="42" t="s">
        <v>49</v>
      </c>
      <c r="BU5" s="41"/>
      <c r="BV5" s="39"/>
      <c r="BW5" s="42" t="s">
        <v>50</v>
      </c>
      <c r="BX5" s="41"/>
      <c r="BY5" s="39"/>
      <c r="BZ5" s="42" t="s">
        <v>51</v>
      </c>
      <c r="CA5" s="41"/>
      <c r="CB5" s="39"/>
      <c r="CC5" s="42" t="s">
        <v>52</v>
      </c>
      <c r="CD5" s="41"/>
    </row>
    <row r="6" spans="1:82" s="43" customFormat="1" ht="15.75" customHeight="1">
      <c r="A6" s="44"/>
      <c r="B6" s="45" t="s">
        <v>53</v>
      </c>
      <c r="C6" s="46" t="s">
        <v>54</v>
      </c>
      <c r="D6" s="46" t="s">
        <v>55</v>
      </c>
      <c r="E6" s="45" t="s">
        <v>53</v>
      </c>
      <c r="F6" s="46" t="s">
        <v>54</v>
      </c>
      <c r="G6" s="46" t="s">
        <v>55</v>
      </c>
      <c r="H6" s="45" t="s">
        <v>53</v>
      </c>
      <c r="I6" s="46" t="s">
        <v>54</v>
      </c>
      <c r="J6" s="46" t="s">
        <v>55</v>
      </c>
      <c r="K6" s="45" t="s">
        <v>53</v>
      </c>
      <c r="L6" s="46" t="s">
        <v>54</v>
      </c>
      <c r="M6" s="46" t="s">
        <v>55</v>
      </c>
      <c r="N6" s="45" t="s">
        <v>53</v>
      </c>
      <c r="O6" s="46" t="s">
        <v>54</v>
      </c>
      <c r="P6" s="46" t="s">
        <v>55</v>
      </c>
      <c r="Q6" s="45" t="s">
        <v>53</v>
      </c>
      <c r="R6" s="46" t="s">
        <v>54</v>
      </c>
      <c r="S6" s="46" t="s">
        <v>55</v>
      </c>
      <c r="T6" s="45" t="s">
        <v>53</v>
      </c>
      <c r="U6" s="46" t="s">
        <v>54</v>
      </c>
      <c r="V6" s="46" t="s">
        <v>55</v>
      </c>
      <c r="W6" s="45" t="s">
        <v>53</v>
      </c>
      <c r="X6" s="46" t="s">
        <v>54</v>
      </c>
      <c r="Y6" s="46" t="s">
        <v>55</v>
      </c>
      <c r="Z6" s="45" t="s">
        <v>53</v>
      </c>
      <c r="AA6" s="46" t="s">
        <v>54</v>
      </c>
      <c r="AB6" s="46" t="s">
        <v>55</v>
      </c>
      <c r="AC6" s="45" t="s">
        <v>53</v>
      </c>
      <c r="AD6" s="46" t="s">
        <v>54</v>
      </c>
      <c r="AE6" s="46" t="s">
        <v>55</v>
      </c>
      <c r="AF6" s="45" t="s">
        <v>53</v>
      </c>
      <c r="AG6" s="46" t="s">
        <v>54</v>
      </c>
      <c r="AH6" s="46" t="s">
        <v>55</v>
      </c>
      <c r="AI6" s="45" t="s">
        <v>53</v>
      </c>
      <c r="AJ6" s="46" t="s">
        <v>54</v>
      </c>
      <c r="AK6" s="46" t="s">
        <v>55</v>
      </c>
      <c r="AL6" s="45" t="s">
        <v>53</v>
      </c>
      <c r="AM6" s="46" t="s">
        <v>54</v>
      </c>
      <c r="AN6" s="46" t="s">
        <v>55</v>
      </c>
      <c r="AO6" s="45" t="s">
        <v>53</v>
      </c>
      <c r="AP6" s="46" t="s">
        <v>54</v>
      </c>
      <c r="AQ6" s="46" t="s">
        <v>55</v>
      </c>
      <c r="AR6" s="45" t="s">
        <v>53</v>
      </c>
      <c r="AS6" s="46" t="s">
        <v>54</v>
      </c>
      <c r="AT6" s="46" t="s">
        <v>55</v>
      </c>
      <c r="AU6" s="45" t="s">
        <v>53</v>
      </c>
      <c r="AV6" s="46" t="s">
        <v>54</v>
      </c>
      <c r="AW6" s="46" t="s">
        <v>55</v>
      </c>
      <c r="AX6" s="45" t="s">
        <v>53</v>
      </c>
      <c r="AY6" s="46" t="s">
        <v>54</v>
      </c>
      <c r="AZ6" s="46" t="s">
        <v>55</v>
      </c>
      <c r="BA6" s="45" t="s">
        <v>53</v>
      </c>
      <c r="BB6" s="46" t="s">
        <v>54</v>
      </c>
      <c r="BC6" s="46" t="s">
        <v>55</v>
      </c>
      <c r="BD6" s="45" t="s">
        <v>53</v>
      </c>
      <c r="BE6" s="46" t="s">
        <v>54</v>
      </c>
      <c r="BF6" s="46" t="s">
        <v>55</v>
      </c>
      <c r="BG6" s="45" t="s">
        <v>53</v>
      </c>
      <c r="BH6" s="46" t="s">
        <v>54</v>
      </c>
      <c r="BI6" s="46" t="s">
        <v>55</v>
      </c>
      <c r="BJ6" s="45" t="s">
        <v>53</v>
      </c>
      <c r="BK6" s="46" t="s">
        <v>54</v>
      </c>
      <c r="BL6" s="46" t="s">
        <v>55</v>
      </c>
      <c r="BM6" s="45" t="s">
        <v>53</v>
      </c>
      <c r="BN6" s="46" t="s">
        <v>54</v>
      </c>
      <c r="BO6" s="46" t="s">
        <v>55</v>
      </c>
      <c r="BP6" s="45" t="s">
        <v>53</v>
      </c>
      <c r="BQ6" s="46" t="s">
        <v>54</v>
      </c>
      <c r="BR6" s="46" t="s">
        <v>55</v>
      </c>
      <c r="BS6" s="45" t="s">
        <v>53</v>
      </c>
      <c r="BT6" s="46" t="s">
        <v>54</v>
      </c>
      <c r="BU6" s="46" t="s">
        <v>55</v>
      </c>
      <c r="BV6" s="45" t="s">
        <v>53</v>
      </c>
      <c r="BW6" s="46" t="s">
        <v>54</v>
      </c>
      <c r="BX6" s="46" t="s">
        <v>55</v>
      </c>
      <c r="BY6" s="45" t="s">
        <v>53</v>
      </c>
      <c r="BZ6" s="46" t="s">
        <v>54</v>
      </c>
      <c r="CA6" s="46" t="s">
        <v>55</v>
      </c>
      <c r="CB6" s="45" t="s">
        <v>53</v>
      </c>
      <c r="CC6" s="46" t="s">
        <v>54</v>
      </c>
      <c r="CD6" s="46" t="s">
        <v>55</v>
      </c>
    </row>
    <row r="7" spans="1:82" ht="15.75" customHeight="1">
      <c r="A7" s="47" t="s">
        <v>26</v>
      </c>
      <c r="B7" s="548">
        <v>27164</v>
      </c>
      <c r="C7" s="549">
        <v>28479</v>
      </c>
      <c r="D7" s="550">
        <v>55643</v>
      </c>
      <c r="E7" s="48">
        <v>4239</v>
      </c>
      <c r="F7" s="49">
        <v>4547</v>
      </c>
      <c r="G7" s="50">
        <v>8786</v>
      </c>
      <c r="H7" s="48">
        <v>611</v>
      </c>
      <c r="I7" s="49">
        <v>659</v>
      </c>
      <c r="J7" s="50">
        <v>1270</v>
      </c>
      <c r="K7" s="48">
        <v>823</v>
      </c>
      <c r="L7" s="49">
        <v>839</v>
      </c>
      <c r="M7" s="50">
        <v>1662</v>
      </c>
      <c r="N7" s="48">
        <v>3503</v>
      </c>
      <c r="O7" s="49">
        <v>3736</v>
      </c>
      <c r="P7" s="50">
        <v>7239</v>
      </c>
      <c r="Q7" s="48">
        <v>891</v>
      </c>
      <c r="R7" s="49">
        <v>890</v>
      </c>
      <c r="S7" s="50">
        <v>1781</v>
      </c>
      <c r="T7" s="48">
        <v>1145</v>
      </c>
      <c r="U7" s="49">
        <v>1200</v>
      </c>
      <c r="V7" s="50">
        <v>2345</v>
      </c>
      <c r="W7" s="48">
        <v>257</v>
      </c>
      <c r="X7" s="49">
        <v>239</v>
      </c>
      <c r="Y7" s="50">
        <v>496</v>
      </c>
      <c r="Z7" s="48">
        <v>304</v>
      </c>
      <c r="AA7" s="49">
        <v>257</v>
      </c>
      <c r="AB7" s="50">
        <v>561</v>
      </c>
      <c r="AC7" s="48">
        <v>447</v>
      </c>
      <c r="AD7" s="49">
        <v>467</v>
      </c>
      <c r="AE7" s="50">
        <v>914</v>
      </c>
      <c r="AF7" s="48">
        <v>362</v>
      </c>
      <c r="AG7" s="49">
        <v>372</v>
      </c>
      <c r="AH7" s="50">
        <v>734</v>
      </c>
      <c r="AI7" s="48">
        <v>264</v>
      </c>
      <c r="AJ7" s="49">
        <v>261</v>
      </c>
      <c r="AK7" s="50">
        <v>525</v>
      </c>
      <c r="AL7" s="48">
        <v>2088</v>
      </c>
      <c r="AM7" s="49">
        <v>2227</v>
      </c>
      <c r="AN7" s="50">
        <v>4315</v>
      </c>
      <c r="AO7" s="48">
        <v>507</v>
      </c>
      <c r="AP7" s="49">
        <v>493</v>
      </c>
      <c r="AQ7" s="50">
        <v>1000</v>
      </c>
      <c r="AR7" s="48">
        <v>671</v>
      </c>
      <c r="AS7" s="49">
        <v>667</v>
      </c>
      <c r="AT7" s="50">
        <v>1338</v>
      </c>
      <c r="AU7" s="48">
        <v>1423</v>
      </c>
      <c r="AV7" s="49">
        <v>1463</v>
      </c>
      <c r="AW7" s="50">
        <v>2886</v>
      </c>
      <c r="AX7" s="48">
        <v>5309</v>
      </c>
      <c r="AY7" s="49">
        <v>5742</v>
      </c>
      <c r="AZ7" s="50">
        <v>11051</v>
      </c>
      <c r="BA7" s="48">
        <v>1253</v>
      </c>
      <c r="BB7" s="49">
        <v>1308</v>
      </c>
      <c r="BC7" s="50">
        <v>2561</v>
      </c>
      <c r="BD7" s="48">
        <v>705</v>
      </c>
      <c r="BE7" s="49">
        <v>737</v>
      </c>
      <c r="BF7" s="50">
        <v>1442</v>
      </c>
      <c r="BG7" s="48">
        <v>535</v>
      </c>
      <c r="BH7" s="49">
        <v>536</v>
      </c>
      <c r="BI7" s="50">
        <v>1071</v>
      </c>
      <c r="BJ7" s="48">
        <v>486</v>
      </c>
      <c r="BK7" s="49">
        <v>462</v>
      </c>
      <c r="BL7" s="50">
        <v>948</v>
      </c>
      <c r="BM7" s="48">
        <v>302</v>
      </c>
      <c r="BN7" s="49">
        <v>305</v>
      </c>
      <c r="BO7" s="50">
        <v>607</v>
      </c>
      <c r="BP7" s="48">
        <v>180</v>
      </c>
      <c r="BQ7" s="49">
        <v>195</v>
      </c>
      <c r="BR7" s="50">
        <v>375</v>
      </c>
      <c r="BS7" s="48">
        <v>449</v>
      </c>
      <c r="BT7" s="49">
        <v>500</v>
      </c>
      <c r="BU7" s="50">
        <v>949</v>
      </c>
      <c r="BV7" s="48">
        <v>253</v>
      </c>
      <c r="BW7" s="49">
        <v>222</v>
      </c>
      <c r="BX7" s="50">
        <v>475</v>
      </c>
      <c r="BY7" s="48">
        <v>62</v>
      </c>
      <c r="BZ7" s="49">
        <v>64</v>
      </c>
      <c r="CA7" s="50">
        <v>126</v>
      </c>
      <c r="CB7" s="48">
        <v>95</v>
      </c>
      <c r="CC7" s="49">
        <v>91</v>
      </c>
      <c r="CD7" s="50">
        <v>186</v>
      </c>
    </row>
    <row r="8" spans="1:82" ht="15.75" customHeight="1">
      <c r="A8" s="51" t="s">
        <v>56</v>
      </c>
      <c r="B8" s="551">
        <v>660</v>
      </c>
      <c r="C8" s="52">
        <v>656</v>
      </c>
      <c r="D8" s="552">
        <v>1316</v>
      </c>
      <c r="E8" s="53">
        <v>191</v>
      </c>
      <c r="F8" s="54">
        <v>178</v>
      </c>
      <c r="G8" s="55">
        <v>369</v>
      </c>
      <c r="H8" s="53">
        <v>20</v>
      </c>
      <c r="I8" s="54">
        <v>29</v>
      </c>
      <c r="J8" s="55">
        <v>49</v>
      </c>
      <c r="K8" s="53">
        <v>28</v>
      </c>
      <c r="L8" s="54">
        <v>15</v>
      </c>
      <c r="M8" s="55">
        <v>43</v>
      </c>
      <c r="N8" s="53">
        <v>74</v>
      </c>
      <c r="O8" s="54">
        <v>73</v>
      </c>
      <c r="P8" s="55">
        <v>147</v>
      </c>
      <c r="Q8" s="53">
        <v>20</v>
      </c>
      <c r="R8" s="54">
        <v>21</v>
      </c>
      <c r="S8" s="55">
        <v>41</v>
      </c>
      <c r="T8" s="53">
        <v>12</v>
      </c>
      <c r="U8" s="54">
        <v>13</v>
      </c>
      <c r="V8" s="55">
        <v>25</v>
      </c>
      <c r="W8" s="53">
        <v>0</v>
      </c>
      <c r="X8" s="54">
        <v>1</v>
      </c>
      <c r="Y8" s="55">
        <v>1</v>
      </c>
      <c r="Z8" s="53">
        <v>2</v>
      </c>
      <c r="AA8" s="54">
        <v>1</v>
      </c>
      <c r="AB8" s="55">
        <v>3</v>
      </c>
      <c r="AC8" s="53">
        <v>1</v>
      </c>
      <c r="AD8" s="54">
        <v>5</v>
      </c>
      <c r="AE8" s="55">
        <v>6</v>
      </c>
      <c r="AF8" s="53">
        <v>1</v>
      </c>
      <c r="AG8" s="54">
        <v>2</v>
      </c>
      <c r="AH8" s="55">
        <v>3</v>
      </c>
      <c r="AI8" s="53">
        <v>2</v>
      </c>
      <c r="AJ8" s="54">
        <v>4</v>
      </c>
      <c r="AK8" s="55">
        <v>6</v>
      </c>
      <c r="AL8" s="53">
        <v>71</v>
      </c>
      <c r="AM8" s="54">
        <v>76</v>
      </c>
      <c r="AN8" s="55">
        <v>147</v>
      </c>
      <c r="AO8" s="53">
        <v>7</v>
      </c>
      <c r="AP8" s="54">
        <v>6</v>
      </c>
      <c r="AQ8" s="55">
        <v>13</v>
      </c>
      <c r="AR8" s="53">
        <v>6</v>
      </c>
      <c r="AS8" s="54">
        <v>16</v>
      </c>
      <c r="AT8" s="55">
        <v>22</v>
      </c>
      <c r="AU8" s="53">
        <v>25</v>
      </c>
      <c r="AV8" s="54">
        <v>30</v>
      </c>
      <c r="AW8" s="55">
        <v>55</v>
      </c>
      <c r="AX8" s="53">
        <v>155</v>
      </c>
      <c r="AY8" s="54">
        <v>153</v>
      </c>
      <c r="AZ8" s="55">
        <v>308</v>
      </c>
      <c r="BA8" s="53">
        <v>21</v>
      </c>
      <c r="BB8" s="54">
        <v>17</v>
      </c>
      <c r="BC8" s="55">
        <v>38</v>
      </c>
      <c r="BD8" s="53">
        <v>4</v>
      </c>
      <c r="BE8" s="54">
        <v>3</v>
      </c>
      <c r="BF8" s="55">
        <v>7</v>
      </c>
      <c r="BG8" s="53">
        <v>4</v>
      </c>
      <c r="BH8" s="54">
        <v>4</v>
      </c>
      <c r="BI8" s="55">
        <v>8</v>
      </c>
      <c r="BJ8" s="53">
        <v>6</v>
      </c>
      <c r="BK8" s="54">
        <v>5</v>
      </c>
      <c r="BL8" s="55">
        <v>11</v>
      </c>
      <c r="BM8" s="53">
        <v>2</v>
      </c>
      <c r="BN8" s="54">
        <v>1</v>
      </c>
      <c r="BO8" s="55">
        <v>3</v>
      </c>
      <c r="BP8" s="53">
        <v>2</v>
      </c>
      <c r="BQ8" s="54">
        <v>1</v>
      </c>
      <c r="BR8" s="55">
        <v>3</v>
      </c>
      <c r="BS8" s="53">
        <v>4</v>
      </c>
      <c r="BT8" s="54">
        <v>1</v>
      </c>
      <c r="BU8" s="55">
        <v>5</v>
      </c>
      <c r="BV8" s="53">
        <v>1</v>
      </c>
      <c r="BW8" s="54">
        <v>0</v>
      </c>
      <c r="BX8" s="55">
        <v>1</v>
      </c>
      <c r="BY8" s="53">
        <v>1</v>
      </c>
      <c r="BZ8" s="54">
        <v>0</v>
      </c>
      <c r="CA8" s="55">
        <v>1</v>
      </c>
      <c r="CB8" s="53">
        <v>0</v>
      </c>
      <c r="CC8" s="54">
        <v>1</v>
      </c>
      <c r="CD8" s="55">
        <v>1</v>
      </c>
    </row>
    <row r="9" spans="1:82" ht="15.75" customHeight="1">
      <c r="A9" s="51" t="s">
        <v>57</v>
      </c>
      <c r="B9" s="551">
        <v>917</v>
      </c>
      <c r="C9" s="52">
        <v>956</v>
      </c>
      <c r="D9" s="552">
        <v>1873</v>
      </c>
      <c r="E9" s="53">
        <v>224</v>
      </c>
      <c r="F9" s="54">
        <v>238</v>
      </c>
      <c r="G9" s="55">
        <v>462</v>
      </c>
      <c r="H9" s="53">
        <v>16</v>
      </c>
      <c r="I9" s="54">
        <v>22</v>
      </c>
      <c r="J9" s="55">
        <v>38</v>
      </c>
      <c r="K9" s="53">
        <v>29</v>
      </c>
      <c r="L9" s="54">
        <v>31</v>
      </c>
      <c r="M9" s="55">
        <v>60</v>
      </c>
      <c r="N9" s="53">
        <v>125</v>
      </c>
      <c r="O9" s="54">
        <v>130</v>
      </c>
      <c r="P9" s="55">
        <v>255</v>
      </c>
      <c r="Q9" s="53">
        <v>24</v>
      </c>
      <c r="R9" s="54">
        <v>19</v>
      </c>
      <c r="S9" s="55">
        <v>43</v>
      </c>
      <c r="T9" s="53">
        <v>18</v>
      </c>
      <c r="U9" s="54">
        <v>24</v>
      </c>
      <c r="V9" s="55">
        <v>42</v>
      </c>
      <c r="W9" s="53">
        <v>1</v>
      </c>
      <c r="X9" s="54">
        <v>2</v>
      </c>
      <c r="Y9" s="55">
        <v>3</v>
      </c>
      <c r="Z9" s="53">
        <v>3</v>
      </c>
      <c r="AA9" s="54">
        <v>1</v>
      </c>
      <c r="AB9" s="55">
        <v>4</v>
      </c>
      <c r="AC9" s="53">
        <v>5</v>
      </c>
      <c r="AD9" s="54">
        <v>10</v>
      </c>
      <c r="AE9" s="55">
        <v>15</v>
      </c>
      <c r="AF9" s="53">
        <v>7</v>
      </c>
      <c r="AG9" s="54">
        <v>14</v>
      </c>
      <c r="AH9" s="55">
        <v>21</v>
      </c>
      <c r="AI9" s="53">
        <v>9</v>
      </c>
      <c r="AJ9" s="54">
        <v>0</v>
      </c>
      <c r="AK9" s="55">
        <v>9</v>
      </c>
      <c r="AL9" s="53">
        <v>92</v>
      </c>
      <c r="AM9" s="54">
        <v>88</v>
      </c>
      <c r="AN9" s="55">
        <v>180</v>
      </c>
      <c r="AO9" s="53">
        <v>10</v>
      </c>
      <c r="AP9" s="54">
        <v>13</v>
      </c>
      <c r="AQ9" s="55">
        <v>23</v>
      </c>
      <c r="AR9" s="53">
        <v>17</v>
      </c>
      <c r="AS9" s="54">
        <v>13</v>
      </c>
      <c r="AT9" s="55">
        <v>30</v>
      </c>
      <c r="AU9" s="53">
        <v>50</v>
      </c>
      <c r="AV9" s="54">
        <v>48</v>
      </c>
      <c r="AW9" s="55">
        <v>98</v>
      </c>
      <c r="AX9" s="53">
        <v>222</v>
      </c>
      <c r="AY9" s="54">
        <v>223</v>
      </c>
      <c r="AZ9" s="55">
        <v>445</v>
      </c>
      <c r="BA9" s="53">
        <v>27</v>
      </c>
      <c r="BB9" s="54">
        <v>25</v>
      </c>
      <c r="BC9" s="55">
        <v>52</v>
      </c>
      <c r="BD9" s="53">
        <v>7</v>
      </c>
      <c r="BE9" s="54">
        <v>10</v>
      </c>
      <c r="BF9" s="55">
        <v>17</v>
      </c>
      <c r="BG9" s="53">
        <v>7</v>
      </c>
      <c r="BH9" s="54">
        <v>6</v>
      </c>
      <c r="BI9" s="55">
        <v>13</v>
      </c>
      <c r="BJ9" s="53">
        <v>9</v>
      </c>
      <c r="BK9" s="54">
        <v>8</v>
      </c>
      <c r="BL9" s="55">
        <v>17</v>
      </c>
      <c r="BM9" s="53">
        <v>3</v>
      </c>
      <c r="BN9" s="54">
        <v>7</v>
      </c>
      <c r="BO9" s="55">
        <v>10</v>
      </c>
      <c r="BP9" s="53">
        <v>3</v>
      </c>
      <c r="BQ9" s="54">
        <v>4</v>
      </c>
      <c r="BR9" s="55">
        <v>7</v>
      </c>
      <c r="BS9" s="53">
        <v>4</v>
      </c>
      <c r="BT9" s="54">
        <v>15</v>
      </c>
      <c r="BU9" s="55">
        <v>19</v>
      </c>
      <c r="BV9" s="53">
        <v>3</v>
      </c>
      <c r="BW9" s="54">
        <v>3</v>
      </c>
      <c r="BX9" s="55">
        <v>6</v>
      </c>
      <c r="BY9" s="53">
        <v>1</v>
      </c>
      <c r="BZ9" s="54">
        <v>0</v>
      </c>
      <c r="CA9" s="55">
        <v>1</v>
      </c>
      <c r="CB9" s="53">
        <v>1</v>
      </c>
      <c r="CC9" s="54">
        <v>2</v>
      </c>
      <c r="CD9" s="55">
        <v>3</v>
      </c>
    </row>
    <row r="10" spans="1:82" ht="15.75" customHeight="1">
      <c r="A10" s="51" t="s">
        <v>58</v>
      </c>
      <c r="B10" s="551">
        <v>1088</v>
      </c>
      <c r="C10" s="52">
        <v>1039</v>
      </c>
      <c r="D10" s="552">
        <v>2127</v>
      </c>
      <c r="E10" s="53">
        <v>210</v>
      </c>
      <c r="F10" s="54">
        <v>218</v>
      </c>
      <c r="G10" s="55">
        <v>428</v>
      </c>
      <c r="H10" s="53">
        <v>25</v>
      </c>
      <c r="I10" s="54">
        <v>20</v>
      </c>
      <c r="J10" s="55">
        <v>45</v>
      </c>
      <c r="K10" s="53">
        <v>22</v>
      </c>
      <c r="L10" s="54">
        <v>18</v>
      </c>
      <c r="M10" s="55">
        <v>40</v>
      </c>
      <c r="N10" s="53">
        <v>171</v>
      </c>
      <c r="O10" s="54">
        <v>158</v>
      </c>
      <c r="P10" s="55">
        <v>329</v>
      </c>
      <c r="Q10" s="53">
        <v>29</v>
      </c>
      <c r="R10" s="54">
        <v>20</v>
      </c>
      <c r="S10" s="55">
        <v>49</v>
      </c>
      <c r="T10" s="53">
        <v>31</v>
      </c>
      <c r="U10" s="54">
        <v>40</v>
      </c>
      <c r="V10" s="55">
        <v>71</v>
      </c>
      <c r="W10" s="53">
        <v>4</v>
      </c>
      <c r="X10" s="54">
        <v>9</v>
      </c>
      <c r="Y10" s="55">
        <v>13</v>
      </c>
      <c r="Z10" s="53">
        <v>9</v>
      </c>
      <c r="AA10" s="54">
        <v>4</v>
      </c>
      <c r="AB10" s="55">
        <v>13</v>
      </c>
      <c r="AC10" s="53">
        <v>12</v>
      </c>
      <c r="AD10" s="54">
        <v>7</v>
      </c>
      <c r="AE10" s="55">
        <v>19</v>
      </c>
      <c r="AF10" s="53">
        <v>11</v>
      </c>
      <c r="AG10" s="54">
        <v>10</v>
      </c>
      <c r="AH10" s="55">
        <v>21</v>
      </c>
      <c r="AI10" s="53">
        <v>1</v>
      </c>
      <c r="AJ10" s="54">
        <v>3</v>
      </c>
      <c r="AK10" s="55">
        <v>4</v>
      </c>
      <c r="AL10" s="53">
        <v>94</v>
      </c>
      <c r="AM10" s="54">
        <v>96</v>
      </c>
      <c r="AN10" s="55">
        <v>190</v>
      </c>
      <c r="AO10" s="53">
        <v>18</v>
      </c>
      <c r="AP10" s="54">
        <v>10</v>
      </c>
      <c r="AQ10" s="55">
        <v>28</v>
      </c>
      <c r="AR10" s="53">
        <v>18</v>
      </c>
      <c r="AS10" s="54">
        <v>11</v>
      </c>
      <c r="AT10" s="55">
        <v>29</v>
      </c>
      <c r="AU10" s="53">
        <v>55</v>
      </c>
      <c r="AV10" s="54">
        <v>46</v>
      </c>
      <c r="AW10" s="55">
        <v>101</v>
      </c>
      <c r="AX10" s="53">
        <v>272</v>
      </c>
      <c r="AY10" s="54">
        <v>255</v>
      </c>
      <c r="AZ10" s="55">
        <v>527</v>
      </c>
      <c r="BA10" s="53">
        <v>36</v>
      </c>
      <c r="BB10" s="54">
        <v>47</v>
      </c>
      <c r="BC10" s="55">
        <v>83</v>
      </c>
      <c r="BD10" s="53">
        <v>8</v>
      </c>
      <c r="BE10" s="54">
        <v>13</v>
      </c>
      <c r="BF10" s="55">
        <v>21</v>
      </c>
      <c r="BG10" s="53">
        <v>17</v>
      </c>
      <c r="BH10" s="54">
        <v>12</v>
      </c>
      <c r="BI10" s="55">
        <v>29</v>
      </c>
      <c r="BJ10" s="53">
        <v>10</v>
      </c>
      <c r="BK10" s="54">
        <v>14</v>
      </c>
      <c r="BL10" s="55">
        <v>24</v>
      </c>
      <c r="BM10" s="53">
        <v>9</v>
      </c>
      <c r="BN10" s="54">
        <v>7</v>
      </c>
      <c r="BO10" s="55">
        <v>16</v>
      </c>
      <c r="BP10" s="53">
        <v>1</v>
      </c>
      <c r="BQ10" s="54">
        <v>0</v>
      </c>
      <c r="BR10" s="55">
        <v>1</v>
      </c>
      <c r="BS10" s="53">
        <v>15</v>
      </c>
      <c r="BT10" s="54">
        <v>12</v>
      </c>
      <c r="BU10" s="55">
        <v>27</v>
      </c>
      <c r="BV10" s="53">
        <v>5</v>
      </c>
      <c r="BW10" s="54">
        <v>4</v>
      </c>
      <c r="BX10" s="55">
        <v>9</v>
      </c>
      <c r="BY10" s="53">
        <v>3</v>
      </c>
      <c r="BZ10" s="54">
        <v>1</v>
      </c>
      <c r="CA10" s="55">
        <v>4</v>
      </c>
      <c r="CB10" s="53">
        <v>2</v>
      </c>
      <c r="CC10" s="54">
        <v>4</v>
      </c>
      <c r="CD10" s="55">
        <v>6</v>
      </c>
    </row>
    <row r="11" spans="1:82" ht="15.75" customHeight="1">
      <c r="A11" s="51" t="s">
        <v>59</v>
      </c>
      <c r="B11" s="551">
        <v>1104</v>
      </c>
      <c r="C11" s="52">
        <v>1127</v>
      </c>
      <c r="D11" s="552">
        <v>2231</v>
      </c>
      <c r="E11" s="53">
        <v>222</v>
      </c>
      <c r="F11" s="54">
        <v>195</v>
      </c>
      <c r="G11" s="55">
        <v>417</v>
      </c>
      <c r="H11" s="53">
        <v>33</v>
      </c>
      <c r="I11" s="54">
        <v>9</v>
      </c>
      <c r="J11" s="55">
        <v>42</v>
      </c>
      <c r="K11" s="53">
        <v>27</v>
      </c>
      <c r="L11" s="54">
        <v>20</v>
      </c>
      <c r="M11" s="55">
        <v>47</v>
      </c>
      <c r="N11" s="53">
        <v>163</v>
      </c>
      <c r="O11" s="54">
        <v>159</v>
      </c>
      <c r="P11" s="55">
        <v>322</v>
      </c>
      <c r="Q11" s="53">
        <v>25</v>
      </c>
      <c r="R11" s="54">
        <v>22</v>
      </c>
      <c r="S11" s="55">
        <v>47</v>
      </c>
      <c r="T11" s="53">
        <v>35</v>
      </c>
      <c r="U11" s="54">
        <v>48</v>
      </c>
      <c r="V11" s="55">
        <v>83</v>
      </c>
      <c r="W11" s="53">
        <v>2</v>
      </c>
      <c r="X11" s="54">
        <v>9</v>
      </c>
      <c r="Y11" s="55">
        <v>11</v>
      </c>
      <c r="Z11" s="53">
        <v>5</v>
      </c>
      <c r="AA11" s="54">
        <v>1</v>
      </c>
      <c r="AB11" s="55">
        <v>6</v>
      </c>
      <c r="AC11" s="53">
        <v>10</v>
      </c>
      <c r="AD11" s="54">
        <v>11</v>
      </c>
      <c r="AE11" s="55">
        <v>21</v>
      </c>
      <c r="AF11" s="53">
        <v>10</v>
      </c>
      <c r="AG11" s="54">
        <v>10</v>
      </c>
      <c r="AH11" s="55">
        <v>20</v>
      </c>
      <c r="AI11" s="53">
        <v>6</v>
      </c>
      <c r="AJ11" s="54">
        <v>12</v>
      </c>
      <c r="AK11" s="55">
        <v>18</v>
      </c>
      <c r="AL11" s="53">
        <v>84</v>
      </c>
      <c r="AM11" s="54">
        <v>93</v>
      </c>
      <c r="AN11" s="55">
        <v>177</v>
      </c>
      <c r="AO11" s="53">
        <v>11</v>
      </c>
      <c r="AP11" s="54">
        <v>11</v>
      </c>
      <c r="AQ11" s="55">
        <v>22</v>
      </c>
      <c r="AR11" s="53">
        <v>33</v>
      </c>
      <c r="AS11" s="54">
        <v>19</v>
      </c>
      <c r="AT11" s="55">
        <v>52</v>
      </c>
      <c r="AU11" s="53">
        <v>47</v>
      </c>
      <c r="AV11" s="54">
        <v>32</v>
      </c>
      <c r="AW11" s="55">
        <v>79</v>
      </c>
      <c r="AX11" s="53">
        <v>259</v>
      </c>
      <c r="AY11" s="54">
        <v>330</v>
      </c>
      <c r="AZ11" s="55">
        <v>589</v>
      </c>
      <c r="BA11" s="53">
        <v>46</v>
      </c>
      <c r="BB11" s="54">
        <v>49</v>
      </c>
      <c r="BC11" s="55">
        <v>95</v>
      </c>
      <c r="BD11" s="53">
        <v>19</v>
      </c>
      <c r="BE11" s="54">
        <v>22</v>
      </c>
      <c r="BF11" s="55">
        <v>41</v>
      </c>
      <c r="BG11" s="53">
        <v>17</v>
      </c>
      <c r="BH11" s="54">
        <v>17</v>
      </c>
      <c r="BI11" s="55">
        <v>34</v>
      </c>
      <c r="BJ11" s="53">
        <v>12</v>
      </c>
      <c r="BK11" s="54">
        <v>12</v>
      </c>
      <c r="BL11" s="55">
        <v>24</v>
      </c>
      <c r="BM11" s="53">
        <v>6</v>
      </c>
      <c r="BN11" s="54">
        <v>4</v>
      </c>
      <c r="BO11" s="55">
        <v>10</v>
      </c>
      <c r="BP11" s="53">
        <v>1</v>
      </c>
      <c r="BQ11" s="54">
        <v>6</v>
      </c>
      <c r="BR11" s="55">
        <v>7</v>
      </c>
      <c r="BS11" s="53">
        <v>16</v>
      </c>
      <c r="BT11" s="54">
        <v>20</v>
      </c>
      <c r="BU11" s="55">
        <v>36</v>
      </c>
      <c r="BV11" s="53">
        <v>12</v>
      </c>
      <c r="BW11" s="54">
        <v>12</v>
      </c>
      <c r="BX11" s="55">
        <v>24</v>
      </c>
      <c r="BY11" s="53">
        <v>1</v>
      </c>
      <c r="BZ11" s="54">
        <v>4</v>
      </c>
      <c r="CA11" s="55">
        <v>5</v>
      </c>
      <c r="CB11" s="53">
        <v>2</v>
      </c>
      <c r="CC11" s="54">
        <v>0</v>
      </c>
      <c r="CD11" s="55">
        <v>2</v>
      </c>
    </row>
    <row r="12" spans="1:82" ht="15.75" customHeight="1">
      <c r="A12" s="51" t="s">
        <v>60</v>
      </c>
      <c r="B12" s="551">
        <v>1065</v>
      </c>
      <c r="C12" s="52">
        <v>1103</v>
      </c>
      <c r="D12" s="552">
        <v>2168</v>
      </c>
      <c r="E12" s="53">
        <v>184</v>
      </c>
      <c r="F12" s="54">
        <v>231</v>
      </c>
      <c r="G12" s="55">
        <v>415</v>
      </c>
      <c r="H12" s="53">
        <v>22</v>
      </c>
      <c r="I12" s="54">
        <v>24</v>
      </c>
      <c r="J12" s="55">
        <v>46</v>
      </c>
      <c r="K12" s="53">
        <v>23</v>
      </c>
      <c r="L12" s="54">
        <v>35</v>
      </c>
      <c r="M12" s="55">
        <v>58</v>
      </c>
      <c r="N12" s="53">
        <v>155</v>
      </c>
      <c r="O12" s="54">
        <v>120</v>
      </c>
      <c r="P12" s="55">
        <v>275</v>
      </c>
      <c r="Q12" s="53">
        <v>34</v>
      </c>
      <c r="R12" s="54">
        <v>26</v>
      </c>
      <c r="S12" s="55">
        <v>60</v>
      </c>
      <c r="T12" s="53">
        <v>41</v>
      </c>
      <c r="U12" s="54">
        <v>40</v>
      </c>
      <c r="V12" s="55">
        <v>81</v>
      </c>
      <c r="W12" s="53">
        <v>4</v>
      </c>
      <c r="X12" s="54">
        <v>12</v>
      </c>
      <c r="Y12" s="55">
        <v>16</v>
      </c>
      <c r="Z12" s="53">
        <v>4</v>
      </c>
      <c r="AA12" s="54">
        <v>1</v>
      </c>
      <c r="AB12" s="55">
        <v>5</v>
      </c>
      <c r="AC12" s="53">
        <v>4</v>
      </c>
      <c r="AD12" s="54">
        <v>10</v>
      </c>
      <c r="AE12" s="55">
        <v>14</v>
      </c>
      <c r="AF12" s="53">
        <v>10</v>
      </c>
      <c r="AG12" s="54">
        <v>14</v>
      </c>
      <c r="AH12" s="55">
        <v>24</v>
      </c>
      <c r="AI12" s="53">
        <v>6</v>
      </c>
      <c r="AJ12" s="54">
        <v>7</v>
      </c>
      <c r="AK12" s="55">
        <v>13</v>
      </c>
      <c r="AL12" s="53">
        <v>83</v>
      </c>
      <c r="AM12" s="54">
        <v>71</v>
      </c>
      <c r="AN12" s="55">
        <v>154</v>
      </c>
      <c r="AO12" s="53">
        <v>17</v>
      </c>
      <c r="AP12" s="54">
        <v>14</v>
      </c>
      <c r="AQ12" s="55">
        <v>31</v>
      </c>
      <c r="AR12" s="53">
        <v>18</v>
      </c>
      <c r="AS12" s="54">
        <v>28</v>
      </c>
      <c r="AT12" s="55">
        <v>46</v>
      </c>
      <c r="AU12" s="53">
        <v>52</v>
      </c>
      <c r="AV12" s="54">
        <v>61</v>
      </c>
      <c r="AW12" s="55">
        <v>113</v>
      </c>
      <c r="AX12" s="53">
        <v>267</v>
      </c>
      <c r="AY12" s="54">
        <v>258</v>
      </c>
      <c r="AZ12" s="55">
        <v>525</v>
      </c>
      <c r="BA12" s="53">
        <v>62</v>
      </c>
      <c r="BB12" s="54">
        <v>47</v>
      </c>
      <c r="BC12" s="55">
        <v>109</v>
      </c>
      <c r="BD12" s="53">
        <v>13</v>
      </c>
      <c r="BE12" s="54">
        <v>23</v>
      </c>
      <c r="BF12" s="55">
        <v>36</v>
      </c>
      <c r="BG12" s="53">
        <v>11</v>
      </c>
      <c r="BH12" s="54">
        <v>22</v>
      </c>
      <c r="BI12" s="55">
        <v>33</v>
      </c>
      <c r="BJ12" s="53">
        <v>11</v>
      </c>
      <c r="BK12" s="54">
        <v>11</v>
      </c>
      <c r="BL12" s="55">
        <v>22</v>
      </c>
      <c r="BM12" s="53">
        <v>10</v>
      </c>
      <c r="BN12" s="54">
        <v>7</v>
      </c>
      <c r="BO12" s="55">
        <v>17</v>
      </c>
      <c r="BP12" s="53">
        <v>5</v>
      </c>
      <c r="BQ12" s="54">
        <v>6</v>
      </c>
      <c r="BR12" s="55">
        <v>11</v>
      </c>
      <c r="BS12" s="53">
        <v>22</v>
      </c>
      <c r="BT12" s="54">
        <v>24</v>
      </c>
      <c r="BU12" s="55">
        <v>46</v>
      </c>
      <c r="BV12" s="53">
        <v>3</v>
      </c>
      <c r="BW12" s="54">
        <v>9</v>
      </c>
      <c r="BX12" s="55">
        <v>12</v>
      </c>
      <c r="BY12" s="53">
        <v>1</v>
      </c>
      <c r="BZ12" s="54">
        <v>0</v>
      </c>
      <c r="CA12" s="55">
        <v>1</v>
      </c>
      <c r="CB12" s="53">
        <v>3</v>
      </c>
      <c r="CC12" s="54">
        <v>2</v>
      </c>
      <c r="CD12" s="55">
        <v>5</v>
      </c>
    </row>
    <row r="13" spans="1:82" ht="15.75" customHeight="1">
      <c r="A13" s="51" t="s">
        <v>61</v>
      </c>
      <c r="B13" s="551">
        <v>1010</v>
      </c>
      <c r="C13" s="52">
        <v>931</v>
      </c>
      <c r="D13" s="552">
        <v>1941</v>
      </c>
      <c r="E13" s="53">
        <v>202</v>
      </c>
      <c r="F13" s="54">
        <v>224</v>
      </c>
      <c r="G13" s="55">
        <v>426</v>
      </c>
      <c r="H13" s="53">
        <v>22</v>
      </c>
      <c r="I13" s="54">
        <v>21</v>
      </c>
      <c r="J13" s="55">
        <v>43</v>
      </c>
      <c r="K13" s="53">
        <v>26</v>
      </c>
      <c r="L13" s="54">
        <v>18</v>
      </c>
      <c r="M13" s="55">
        <v>44</v>
      </c>
      <c r="N13" s="53">
        <v>140</v>
      </c>
      <c r="O13" s="54">
        <v>118</v>
      </c>
      <c r="P13" s="55">
        <v>258</v>
      </c>
      <c r="Q13" s="53">
        <v>21</v>
      </c>
      <c r="R13" s="54">
        <v>14</v>
      </c>
      <c r="S13" s="55">
        <v>35</v>
      </c>
      <c r="T13" s="53">
        <v>43</v>
      </c>
      <c r="U13" s="54">
        <v>40</v>
      </c>
      <c r="V13" s="55">
        <v>83</v>
      </c>
      <c r="W13" s="53">
        <v>11</v>
      </c>
      <c r="X13" s="54">
        <v>0</v>
      </c>
      <c r="Y13" s="55">
        <v>11</v>
      </c>
      <c r="Z13" s="53">
        <v>9</v>
      </c>
      <c r="AA13" s="54">
        <v>5</v>
      </c>
      <c r="AB13" s="55">
        <v>14</v>
      </c>
      <c r="AC13" s="53">
        <v>14</v>
      </c>
      <c r="AD13" s="54">
        <v>6</v>
      </c>
      <c r="AE13" s="55">
        <v>20</v>
      </c>
      <c r="AF13" s="53">
        <v>9</v>
      </c>
      <c r="AG13" s="54">
        <v>9</v>
      </c>
      <c r="AH13" s="55">
        <v>18</v>
      </c>
      <c r="AI13" s="53">
        <v>7</v>
      </c>
      <c r="AJ13" s="54">
        <v>8</v>
      </c>
      <c r="AK13" s="55">
        <v>15</v>
      </c>
      <c r="AL13" s="53">
        <v>73</v>
      </c>
      <c r="AM13" s="54">
        <v>68</v>
      </c>
      <c r="AN13" s="55">
        <v>141</v>
      </c>
      <c r="AO13" s="53">
        <v>19</v>
      </c>
      <c r="AP13" s="54">
        <v>6</v>
      </c>
      <c r="AQ13" s="55">
        <v>25</v>
      </c>
      <c r="AR13" s="53">
        <v>24</v>
      </c>
      <c r="AS13" s="54">
        <v>16</v>
      </c>
      <c r="AT13" s="55">
        <v>40</v>
      </c>
      <c r="AU13" s="53">
        <v>48</v>
      </c>
      <c r="AV13" s="54">
        <v>49</v>
      </c>
      <c r="AW13" s="55">
        <v>97</v>
      </c>
      <c r="AX13" s="53">
        <v>214</v>
      </c>
      <c r="AY13" s="54">
        <v>213</v>
      </c>
      <c r="AZ13" s="55">
        <v>427</v>
      </c>
      <c r="BA13" s="53">
        <v>41</v>
      </c>
      <c r="BB13" s="54">
        <v>38</v>
      </c>
      <c r="BC13" s="55">
        <v>79</v>
      </c>
      <c r="BD13" s="53">
        <v>22</v>
      </c>
      <c r="BE13" s="54">
        <v>17</v>
      </c>
      <c r="BF13" s="55">
        <v>39</v>
      </c>
      <c r="BG13" s="53">
        <v>16</v>
      </c>
      <c r="BH13" s="54">
        <v>13</v>
      </c>
      <c r="BI13" s="55">
        <v>29</v>
      </c>
      <c r="BJ13" s="53">
        <v>12</v>
      </c>
      <c r="BK13" s="54">
        <v>9</v>
      </c>
      <c r="BL13" s="55">
        <v>21</v>
      </c>
      <c r="BM13" s="53">
        <v>9</v>
      </c>
      <c r="BN13" s="54">
        <v>9</v>
      </c>
      <c r="BO13" s="55">
        <v>18</v>
      </c>
      <c r="BP13" s="53">
        <v>8</v>
      </c>
      <c r="BQ13" s="54">
        <v>5</v>
      </c>
      <c r="BR13" s="55">
        <v>13</v>
      </c>
      <c r="BS13" s="53">
        <v>13</v>
      </c>
      <c r="BT13" s="54">
        <v>19</v>
      </c>
      <c r="BU13" s="55">
        <v>32</v>
      </c>
      <c r="BV13" s="53">
        <v>2</v>
      </c>
      <c r="BW13" s="54">
        <v>3</v>
      </c>
      <c r="BX13" s="55">
        <v>5</v>
      </c>
      <c r="BY13" s="53">
        <v>0</v>
      </c>
      <c r="BZ13" s="54">
        <v>1</v>
      </c>
      <c r="CA13" s="55">
        <v>1</v>
      </c>
      <c r="CB13" s="53">
        <v>5</v>
      </c>
      <c r="CC13" s="54">
        <v>2</v>
      </c>
      <c r="CD13" s="55">
        <v>7</v>
      </c>
    </row>
    <row r="14" spans="1:82" ht="15.75" customHeight="1">
      <c r="A14" s="51" t="s">
        <v>62</v>
      </c>
      <c r="B14" s="551">
        <v>1258</v>
      </c>
      <c r="C14" s="52">
        <v>1050</v>
      </c>
      <c r="D14" s="552">
        <v>2308</v>
      </c>
      <c r="E14" s="53">
        <v>284</v>
      </c>
      <c r="F14" s="54">
        <v>252</v>
      </c>
      <c r="G14" s="55">
        <v>536</v>
      </c>
      <c r="H14" s="53">
        <v>33</v>
      </c>
      <c r="I14" s="54">
        <v>36</v>
      </c>
      <c r="J14" s="55">
        <v>69</v>
      </c>
      <c r="K14" s="53">
        <v>34</v>
      </c>
      <c r="L14" s="54">
        <v>31</v>
      </c>
      <c r="M14" s="55">
        <v>65</v>
      </c>
      <c r="N14" s="53">
        <v>148</v>
      </c>
      <c r="O14" s="54">
        <v>130</v>
      </c>
      <c r="P14" s="55">
        <v>278</v>
      </c>
      <c r="Q14" s="53">
        <v>26</v>
      </c>
      <c r="R14" s="54">
        <v>25</v>
      </c>
      <c r="S14" s="55">
        <v>51</v>
      </c>
      <c r="T14" s="53">
        <v>45</v>
      </c>
      <c r="U14" s="54">
        <v>34</v>
      </c>
      <c r="V14" s="55">
        <v>79</v>
      </c>
      <c r="W14" s="53">
        <v>7</v>
      </c>
      <c r="X14" s="54">
        <v>8</v>
      </c>
      <c r="Y14" s="55">
        <v>15</v>
      </c>
      <c r="Z14" s="53">
        <v>14</v>
      </c>
      <c r="AA14" s="54">
        <v>4</v>
      </c>
      <c r="AB14" s="55">
        <v>18</v>
      </c>
      <c r="AC14" s="53">
        <v>26</v>
      </c>
      <c r="AD14" s="54">
        <v>15</v>
      </c>
      <c r="AE14" s="55">
        <v>41</v>
      </c>
      <c r="AF14" s="53">
        <v>8</v>
      </c>
      <c r="AG14" s="54">
        <v>9</v>
      </c>
      <c r="AH14" s="55">
        <v>17</v>
      </c>
      <c r="AI14" s="53">
        <v>18</v>
      </c>
      <c r="AJ14" s="54">
        <v>6</v>
      </c>
      <c r="AK14" s="55">
        <v>24</v>
      </c>
      <c r="AL14" s="53">
        <v>104</v>
      </c>
      <c r="AM14" s="54">
        <v>90</v>
      </c>
      <c r="AN14" s="55">
        <v>194</v>
      </c>
      <c r="AO14" s="53">
        <v>14</v>
      </c>
      <c r="AP14" s="54">
        <v>12</v>
      </c>
      <c r="AQ14" s="55">
        <v>26</v>
      </c>
      <c r="AR14" s="53">
        <v>30</v>
      </c>
      <c r="AS14" s="54">
        <v>18</v>
      </c>
      <c r="AT14" s="55">
        <v>48</v>
      </c>
      <c r="AU14" s="53">
        <v>60</v>
      </c>
      <c r="AV14" s="54">
        <v>58</v>
      </c>
      <c r="AW14" s="55">
        <v>118</v>
      </c>
      <c r="AX14" s="53">
        <v>266</v>
      </c>
      <c r="AY14" s="54">
        <v>225</v>
      </c>
      <c r="AZ14" s="55">
        <v>491</v>
      </c>
      <c r="BA14" s="53">
        <v>34</v>
      </c>
      <c r="BB14" s="54">
        <v>22</v>
      </c>
      <c r="BC14" s="55">
        <v>56</v>
      </c>
      <c r="BD14" s="53">
        <v>20</v>
      </c>
      <c r="BE14" s="54">
        <v>23</v>
      </c>
      <c r="BF14" s="55">
        <v>43</v>
      </c>
      <c r="BG14" s="53">
        <v>20</v>
      </c>
      <c r="BH14" s="54">
        <v>13</v>
      </c>
      <c r="BI14" s="55">
        <v>33</v>
      </c>
      <c r="BJ14" s="53">
        <v>19</v>
      </c>
      <c r="BK14" s="54">
        <v>13</v>
      </c>
      <c r="BL14" s="55">
        <v>32</v>
      </c>
      <c r="BM14" s="53">
        <v>12</v>
      </c>
      <c r="BN14" s="54">
        <v>8</v>
      </c>
      <c r="BO14" s="55">
        <v>20</v>
      </c>
      <c r="BP14" s="53">
        <v>6</v>
      </c>
      <c r="BQ14" s="54">
        <v>2</v>
      </c>
      <c r="BR14" s="55">
        <v>8</v>
      </c>
      <c r="BS14" s="53">
        <v>18</v>
      </c>
      <c r="BT14" s="54">
        <v>12</v>
      </c>
      <c r="BU14" s="55">
        <v>30</v>
      </c>
      <c r="BV14" s="53">
        <v>10</v>
      </c>
      <c r="BW14" s="54">
        <v>2</v>
      </c>
      <c r="BX14" s="55">
        <v>12</v>
      </c>
      <c r="BY14" s="53">
        <v>1</v>
      </c>
      <c r="BZ14" s="54">
        <v>2</v>
      </c>
      <c r="CA14" s="55">
        <v>3</v>
      </c>
      <c r="CB14" s="53">
        <v>1</v>
      </c>
      <c r="CC14" s="54">
        <v>0</v>
      </c>
      <c r="CD14" s="55">
        <v>1</v>
      </c>
    </row>
    <row r="15" spans="1:82" ht="15.75" customHeight="1">
      <c r="A15" s="51" t="s">
        <v>63</v>
      </c>
      <c r="B15" s="551">
        <v>1428</v>
      </c>
      <c r="C15" s="52">
        <v>1336</v>
      </c>
      <c r="D15" s="552">
        <v>2764</v>
      </c>
      <c r="E15" s="53">
        <v>287</v>
      </c>
      <c r="F15" s="54">
        <v>282</v>
      </c>
      <c r="G15" s="55">
        <v>569</v>
      </c>
      <c r="H15" s="53">
        <v>35</v>
      </c>
      <c r="I15" s="54">
        <v>24</v>
      </c>
      <c r="J15" s="55">
        <v>59</v>
      </c>
      <c r="K15" s="53">
        <v>54</v>
      </c>
      <c r="L15" s="54">
        <v>37</v>
      </c>
      <c r="M15" s="55">
        <v>91</v>
      </c>
      <c r="N15" s="53">
        <v>173</v>
      </c>
      <c r="O15" s="54">
        <v>185</v>
      </c>
      <c r="P15" s="55">
        <v>358</v>
      </c>
      <c r="Q15" s="53">
        <v>41</v>
      </c>
      <c r="R15" s="54">
        <v>32</v>
      </c>
      <c r="S15" s="55">
        <v>73</v>
      </c>
      <c r="T15" s="53">
        <v>54</v>
      </c>
      <c r="U15" s="54">
        <v>37</v>
      </c>
      <c r="V15" s="55">
        <v>91</v>
      </c>
      <c r="W15" s="53">
        <v>15</v>
      </c>
      <c r="X15" s="54">
        <v>1</v>
      </c>
      <c r="Y15" s="55">
        <v>16</v>
      </c>
      <c r="Z15" s="53">
        <v>11</v>
      </c>
      <c r="AA15" s="54">
        <v>8</v>
      </c>
      <c r="AB15" s="55">
        <v>19</v>
      </c>
      <c r="AC15" s="53">
        <v>18</v>
      </c>
      <c r="AD15" s="54">
        <v>10</v>
      </c>
      <c r="AE15" s="55">
        <v>28</v>
      </c>
      <c r="AF15" s="53">
        <v>13</v>
      </c>
      <c r="AG15" s="54">
        <v>18</v>
      </c>
      <c r="AH15" s="55">
        <v>31</v>
      </c>
      <c r="AI15" s="53">
        <v>13</v>
      </c>
      <c r="AJ15" s="54">
        <v>12</v>
      </c>
      <c r="AK15" s="55">
        <v>25</v>
      </c>
      <c r="AL15" s="53">
        <v>127</v>
      </c>
      <c r="AM15" s="54">
        <v>116</v>
      </c>
      <c r="AN15" s="55">
        <v>243</v>
      </c>
      <c r="AO15" s="53">
        <v>27</v>
      </c>
      <c r="AP15" s="54">
        <v>24</v>
      </c>
      <c r="AQ15" s="55">
        <v>51</v>
      </c>
      <c r="AR15" s="53">
        <v>31</v>
      </c>
      <c r="AS15" s="54">
        <v>23</v>
      </c>
      <c r="AT15" s="55">
        <v>54</v>
      </c>
      <c r="AU15" s="53">
        <v>69</v>
      </c>
      <c r="AV15" s="54">
        <v>64</v>
      </c>
      <c r="AW15" s="55">
        <v>133</v>
      </c>
      <c r="AX15" s="53">
        <v>301</v>
      </c>
      <c r="AY15" s="54">
        <v>315</v>
      </c>
      <c r="AZ15" s="55">
        <v>616</v>
      </c>
      <c r="BA15" s="53">
        <v>51</v>
      </c>
      <c r="BB15" s="54">
        <v>55</v>
      </c>
      <c r="BC15" s="55">
        <v>106</v>
      </c>
      <c r="BD15" s="53">
        <v>27</v>
      </c>
      <c r="BE15" s="54">
        <v>14</v>
      </c>
      <c r="BF15" s="55">
        <v>41</v>
      </c>
      <c r="BG15" s="53">
        <v>20</v>
      </c>
      <c r="BH15" s="54">
        <v>23</v>
      </c>
      <c r="BI15" s="55">
        <v>43</v>
      </c>
      <c r="BJ15" s="53">
        <v>19</v>
      </c>
      <c r="BK15" s="54">
        <v>18</v>
      </c>
      <c r="BL15" s="55">
        <v>37</v>
      </c>
      <c r="BM15" s="53">
        <v>10</v>
      </c>
      <c r="BN15" s="54">
        <v>10</v>
      </c>
      <c r="BO15" s="55">
        <v>20</v>
      </c>
      <c r="BP15" s="53">
        <v>4</v>
      </c>
      <c r="BQ15" s="54">
        <v>6</v>
      </c>
      <c r="BR15" s="55">
        <v>10</v>
      </c>
      <c r="BS15" s="53">
        <v>14</v>
      </c>
      <c r="BT15" s="54">
        <v>12</v>
      </c>
      <c r="BU15" s="55">
        <v>26</v>
      </c>
      <c r="BV15" s="53">
        <v>11</v>
      </c>
      <c r="BW15" s="54">
        <v>6</v>
      </c>
      <c r="BX15" s="55">
        <v>17</v>
      </c>
      <c r="BY15" s="53">
        <v>0</v>
      </c>
      <c r="BZ15" s="54">
        <v>1</v>
      </c>
      <c r="CA15" s="55">
        <v>1</v>
      </c>
      <c r="CB15" s="53">
        <v>3</v>
      </c>
      <c r="CC15" s="54">
        <v>3</v>
      </c>
      <c r="CD15" s="55">
        <v>6</v>
      </c>
    </row>
    <row r="16" spans="1:82" ht="15.75" customHeight="1">
      <c r="A16" s="51" t="s">
        <v>64</v>
      </c>
      <c r="B16" s="551">
        <v>1572</v>
      </c>
      <c r="C16" s="52">
        <v>1446</v>
      </c>
      <c r="D16" s="552">
        <v>3018</v>
      </c>
      <c r="E16" s="53">
        <v>251</v>
      </c>
      <c r="F16" s="54">
        <v>247</v>
      </c>
      <c r="G16" s="55">
        <v>498</v>
      </c>
      <c r="H16" s="53">
        <v>47</v>
      </c>
      <c r="I16" s="54">
        <v>44</v>
      </c>
      <c r="J16" s="55">
        <v>91</v>
      </c>
      <c r="K16" s="53">
        <v>42</v>
      </c>
      <c r="L16" s="54">
        <v>33</v>
      </c>
      <c r="M16" s="55">
        <v>75</v>
      </c>
      <c r="N16" s="53">
        <v>210</v>
      </c>
      <c r="O16" s="54">
        <v>203</v>
      </c>
      <c r="P16" s="55">
        <v>413</v>
      </c>
      <c r="Q16" s="53">
        <v>49</v>
      </c>
      <c r="R16" s="54">
        <v>50</v>
      </c>
      <c r="S16" s="55">
        <v>99</v>
      </c>
      <c r="T16" s="53">
        <v>59</v>
      </c>
      <c r="U16" s="54">
        <v>48</v>
      </c>
      <c r="V16" s="55">
        <v>107</v>
      </c>
      <c r="W16" s="53">
        <v>15</v>
      </c>
      <c r="X16" s="54">
        <v>5</v>
      </c>
      <c r="Y16" s="55">
        <v>20</v>
      </c>
      <c r="Z16" s="53">
        <v>13</v>
      </c>
      <c r="AA16" s="54">
        <v>9</v>
      </c>
      <c r="AB16" s="55">
        <v>22</v>
      </c>
      <c r="AC16" s="53">
        <v>20</v>
      </c>
      <c r="AD16" s="54">
        <v>12</v>
      </c>
      <c r="AE16" s="55">
        <v>32</v>
      </c>
      <c r="AF16" s="53">
        <v>21</v>
      </c>
      <c r="AG16" s="54">
        <v>14</v>
      </c>
      <c r="AH16" s="55">
        <v>35</v>
      </c>
      <c r="AI16" s="53">
        <v>13</v>
      </c>
      <c r="AJ16" s="54">
        <v>7</v>
      </c>
      <c r="AK16" s="55">
        <v>20</v>
      </c>
      <c r="AL16" s="53">
        <v>107</v>
      </c>
      <c r="AM16" s="54">
        <v>127</v>
      </c>
      <c r="AN16" s="55">
        <v>234</v>
      </c>
      <c r="AO16" s="53">
        <v>23</v>
      </c>
      <c r="AP16" s="54">
        <v>21</v>
      </c>
      <c r="AQ16" s="55">
        <v>44</v>
      </c>
      <c r="AR16" s="53">
        <v>44</v>
      </c>
      <c r="AS16" s="54">
        <v>31</v>
      </c>
      <c r="AT16" s="55">
        <v>75</v>
      </c>
      <c r="AU16" s="53">
        <v>67</v>
      </c>
      <c r="AV16" s="54">
        <v>62</v>
      </c>
      <c r="AW16" s="55">
        <v>129</v>
      </c>
      <c r="AX16" s="53">
        <v>365</v>
      </c>
      <c r="AY16" s="54">
        <v>368</v>
      </c>
      <c r="AZ16" s="55">
        <v>733</v>
      </c>
      <c r="BA16" s="53">
        <v>59</v>
      </c>
      <c r="BB16" s="54">
        <v>53</v>
      </c>
      <c r="BC16" s="55">
        <v>112</v>
      </c>
      <c r="BD16" s="53">
        <v>32</v>
      </c>
      <c r="BE16" s="54">
        <v>23</v>
      </c>
      <c r="BF16" s="55">
        <v>55</v>
      </c>
      <c r="BG16" s="53">
        <v>30</v>
      </c>
      <c r="BH16" s="54">
        <v>20</v>
      </c>
      <c r="BI16" s="55">
        <v>50</v>
      </c>
      <c r="BJ16" s="53">
        <v>28</v>
      </c>
      <c r="BK16" s="54">
        <v>17</v>
      </c>
      <c r="BL16" s="55">
        <v>45</v>
      </c>
      <c r="BM16" s="53">
        <v>18</v>
      </c>
      <c r="BN16" s="54">
        <v>10</v>
      </c>
      <c r="BO16" s="55">
        <v>28</v>
      </c>
      <c r="BP16" s="53">
        <v>7</v>
      </c>
      <c r="BQ16" s="54">
        <v>9</v>
      </c>
      <c r="BR16" s="55">
        <v>16</v>
      </c>
      <c r="BS16" s="53">
        <v>23</v>
      </c>
      <c r="BT16" s="54">
        <v>19</v>
      </c>
      <c r="BU16" s="55">
        <v>42</v>
      </c>
      <c r="BV16" s="53">
        <v>14</v>
      </c>
      <c r="BW16" s="54">
        <v>11</v>
      </c>
      <c r="BX16" s="55">
        <v>25</v>
      </c>
      <c r="BY16" s="53">
        <v>10</v>
      </c>
      <c r="BZ16" s="54">
        <v>1</v>
      </c>
      <c r="CA16" s="55">
        <v>11</v>
      </c>
      <c r="CB16" s="53">
        <v>5</v>
      </c>
      <c r="CC16" s="54">
        <v>2</v>
      </c>
      <c r="CD16" s="55">
        <v>7</v>
      </c>
    </row>
    <row r="17" spans="1:82" ht="15.75" customHeight="1">
      <c r="A17" s="51" t="s">
        <v>65</v>
      </c>
      <c r="B17" s="551">
        <v>1819</v>
      </c>
      <c r="C17" s="52">
        <v>1631</v>
      </c>
      <c r="D17" s="552">
        <v>3450</v>
      </c>
      <c r="E17" s="53">
        <v>292</v>
      </c>
      <c r="F17" s="54">
        <v>282</v>
      </c>
      <c r="G17" s="55">
        <v>574</v>
      </c>
      <c r="H17" s="53">
        <v>30</v>
      </c>
      <c r="I17" s="54">
        <v>38</v>
      </c>
      <c r="J17" s="55">
        <v>68</v>
      </c>
      <c r="K17" s="53">
        <v>41</v>
      </c>
      <c r="L17" s="54">
        <v>37</v>
      </c>
      <c r="M17" s="55">
        <v>78</v>
      </c>
      <c r="N17" s="53">
        <v>273</v>
      </c>
      <c r="O17" s="54">
        <v>236</v>
      </c>
      <c r="P17" s="55">
        <v>509</v>
      </c>
      <c r="Q17" s="53">
        <v>58</v>
      </c>
      <c r="R17" s="54">
        <v>48</v>
      </c>
      <c r="S17" s="55">
        <v>106</v>
      </c>
      <c r="T17" s="53">
        <v>79</v>
      </c>
      <c r="U17" s="54">
        <v>62</v>
      </c>
      <c r="V17" s="55">
        <v>141</v>
      </c>
      <c r="W17" s="53">
        <v>15</v>
      </c>
      <c r="X17" s="54">
        <v>14</v>
      </c>
      <c r="Y17" s="55">
        <v>29</v>
      </c>
      <c r="Z17" s="53">
        <v>15</v>
      </c>
      <c r="AA17" s="54">
        <v>9</v>
      </c>
      <c r="AB17" s="55">
        <v>24</v>
      </c>
      <c r="AC17" s="53">
        <v>24</v>
      </c>
      <c r="AD17" s="54">
        <v>27</v>
      </c>
      <c r="AE17" s="55">
        <v>51</v>
      </c>
      <c r="AF17" s="53">
        <v>24</v>
      </c>
      <c r="AG17" s="54">
        <v>13</v>
      </c>
      <c r="AH17" s="55">
        <v>37</v>
      </c>
      <c r="AI17" s="53">
        <v>22</v>
      </c>
      <c r="AJ17" s="54">
        <v>9</v>
      </c>
      <c r="AK17" s="55">
        <v>31</v>
      </c>
      <c r="AL17" s="53">
        <v>154</v>
      </c>
      <c r="AM17" s="54">
        <v>132</v>
      </c>
      <c r="AN17" s="55">
        <v>286</v>
      </c>
      <c r="AO17" s="53">
        <v>28</v>
      </c>
      <c r="AP17" s="54">
        <v>22</v>
      </c>
      <c r="AQ17" s="55">
        <v>50</v>
      </c>
      <c r="AR17" s="53">
        <v>24</v>
      </c>
      <c r="AS17" s="54">
        <v>39</v>
      </c>
      <c r="AT17" s="55">
        <v>63</v>
      </c>
      <c r="AU17" s="53">
        <v>78</v>
      </c>
      <c r="AV17" s="54">
        <v>66</v>
      </c>
      <c r="AW17" s="55">
        <v>144</v>
      </c>
      <c r="AX17" s="53">
        <v>407</v>
      </c>
      <c r="AY17" s="54">
        <v>401</v>
      </c>
      <c r="AZ17" s="55">
        <v>808</v>
      </c>
      <c r="BA17" s="53">
        <v>82</v>
      </c>
      <c r="BB17" s="54">
        <v>64</v>
      </c>
      <c r="BC17" s="55">
        <v>146</v>
      </c>
      <c r="BD17" s="53">
        <v>35</v>
      </c>
      <c r="BE17" s="54">
        <v>27</v>
      </c>
      <c r="BF17" s="55">
        <v>62</v>
      </c>
      <c r="BG17" s="53">
        <v>29</v>
      </c>
      <c r="BH17" s="54">
        <v>26</v>
      </c>
      <c r="BI17" s="55">
        <v>55</v>
      </c>
      <c r="BJ17" s="53">
        <v>23</v>
      </c>
      <c r="BK17" s="54">
        <v>16</v>
      </c>
      <c r="BL17" s="55">
        <v>39</v>
      </c>
      <c r="BM17" s="53">
        <v>13</v>
      </c>
      <c r="BN17" s="54">
        <v>12</v>
      </c>
      <c r="BO17" s="55">
        <v>25</v>
      </c>
      <c r="BP17" s="53">
        <v>8</v>
      </c>
      <c r="BQ17" s="54">
        <v>9</v>
      </c>
      <c r="BR17" s="55">
        <v>17</v>
      </c>
      <c r="BS17" s="53">
        <v>33</v>
      </c>
      <c r="BT17" s="54">
        <v>20</v>
      </c>
      <c r="BU17" s="55">
        <v>53</v>
      </c>
      <c r="BV17" s="53">
        <v>24</v>
      </c>
      <c r="BW17" s="54">
        <v>17</v>
      </c>
      <c r="BX17" s="55">
        <v>41</v>
      </c>
      <c r="BY17" s="53">
        <v>2</v>
      </c>
      <c r="BZ17" s="54">
        <v>0</v>
      </c>
      <c r="CA17" s="55">
        <v>2</v>
      </c>
      <c r="CB17" s="53">
        <v>6</v>
      </c>
      <c r="CC17" s="54">
        <v>5</v>
      </c>
      <c r="CD17" s="55">
        <v>11</v>
      </c>
    </row>
    <row r="18" spans="1:82" ht="15.75" customHeight="1">
      <c r="A18" s="51" t="s">
        <v>66</v>
      </c>
      <c r="B18" s="551">
        <v>2043</v>
      </c>
      <c r="C18" s="52">
        <v>1918</v>
      </c>
      <c r="D18" s="552">
        <v>3961</v>
      </c>
      <c r="E18" s="53">
        <v>363</v>
      </c>
      <c r="F18" s="54">
        <v>338</v>
      </c>
      <c r="G18" s="55">
        <v>701</v>
      </c>
      <c r="H18" s="53">
        <v>37</v>
      </c>
      <c r="I18" s="54">
        <v>32</v>
      </c>
      <c r="J18" s="55">
        <v>69</v>
      </c>
      <c r="K18" s="53">
        <v>59</v>
      </c>
      <c r="L18" s="54">
        <v>44</v>
      </c>
      <c r="M18" s="55">
        <v>103</v>
      </c>
      <c r="N18" s="53">
        <v>272</v>
      </c>
      <c r="O18" s="54">
        <v>248</v>
      </c>
      <c r="P18" s="55">
        <v>520</v>
      </c>
      <c r="Q18" s="53">
        <v>66</v>
      </c>
      <c r="R18" s="54">
        <v>61</v>
      </c>
      <c r="S18" s="55">
        <v>127</v>
      </c>
      <c r="T18" s="53">
        <v>93</v>
      </c>
      <c r="U18" s="54">
        <v>82</v>
      </c>
      <c r="V18" s="55">
        <v>175</v>
      </c>
      <c r="W18" s="53">
        <v>10</v>
      </c>
      <c r="X18" s="54">
        <v>12</v>
      </c>
      <c r="Y18" s="55">
        <v>22</v>
      </c>
      <c r="Z18" s="53">
        <v>18</v>
      </c>
      <c r="AA18" s="54">
        <v>6</v>
      </c>
      <c r="AB18" s="55">
        <v>24</v>
      </c>
      <c r="AC18" s="53">
        <v>31</v>
      </c>
      <c r="AD18" s="54">
        <v>30</v>
      </c>
      <c r="AE18" s="55">
        <v>61</v>
      </c>
      <c r="AF18" s="53">
        <v>23</v>
      </c>
      <c r="AG18" s="54">
        <v>20</v>
      </c>
      <c r="AH18" s="55">
        <v>43</v>
      </c>
      <c r="AI18" s="53">
        <v>17</v>
      </c>
      <c r="AJ18" s="54">
        <v>15</v>
      </c>
      <c r="AK18" s="55">
        <v>32</v>
      </c>
      <c r="AL18" s="53">
        <v>149</v>
      </c>
      <c r="AM18" s="54">
        <v>139</v>
      </c>
      <c r="AN18" s="55">
        <v>288</v>
      </c>
      <c r="AO18" s="53">
        <v>33</v>
      </c>
      <c r="AP18" s="54">
        <v>26</v>
      </c>
      <c r="AQ18" s="55">
        <v>59</v>
      </c>
      <c r="AR18" s="53">
        <v>44</v>
      </c>
      <c r="AS18" s="54">
        <v>38</v>
      </c>
      <c r="AT18" s="55">
        <v>82</v>
      </c>
      <c r="AU18" s="53">
        <v>100</v>
      </c>
      <c r="AV18" s="54">
        <v>104</v>
      </c>
      <c r="AW18" s="55">
        <v>204</v>
      </c>
      <c r="AX18" s="53">
        <v>444</v>
      </c>
      <c r="AY18" s="54">
        <v>446</v>
      </c>
      <c r="AZ18" s="55">
        <v>890</v>
      </c>
      <c r="BA18" s="53">
        <v>89</v>
      </c>
      <c r="BB18" s="54">
        <v>95</v>
      </c>
      <c r="BC18" s="55">
        <v>184</v>
      </c>
      <c r="BD18" s="53">
        <v>39</v>
      </c>
      <c r="BE18" s="54">
        <v>43</v>
      </c>
      <c r="BF18" s="55">
        <v>82</v>
      </c>
      <c r="BG18" s="53">
        <v>43</v>
      </c>
      <c r="BH18" s="54">
        <v>30</v>
      </c>
      <c r="BI18" s="55">
        <v>73</v>
      </c>
      <c r="BJ18" s="53">
        <v>38</v>
      </c>
      <c r="BK18" s="54">
        <v>32</v>
      </c>
      <c r="BL18" s="55">
        <v>70</v>
      </c>
      <c r="BM18" s="53">
        <v>14</v>
      </c>
      <c r="BN18" s="54">
        <v>16</v>
      </c>
      <c r="BO18" s="55">
        <v>30</v>
      </c>
      <c r="BP18" s="53">
        <v>9</v>
      </c>
      <c r="BQ18" s="54">
        <v>7</v>
      </c>
      <c r="BR18" s="55">
        <v>16</v>
      </c>
      <c r="BS18" s="53">
        <v>33</v>
      </c>
      <c r="BT18" s="54">
        <v>35</v>
      </c>
      <c r="BU18" s="55">
        <v>68</v>
      </c>
      <c r="BV18" s="53">
        <v>11</v>
      </c>
      <c r="BW18" s="54">
        <v>7</v>
      </c>
      <c r="BX18" s="55">
        <v>18</v>
      </c>
      <c r="BY18" s="53">
        <v>2</v>
      </c>
      <c r="BZ18" s="54">
        <v>5</v>
      </c>
      <c r="CA18" s="55">
        <v>7</v>
      </c>
      <c r="CB18" s="53">
        <v>6</v>
      </c>
      <c r="CC18" s="54">
        <v>7</v>
      </c>
      <c r="CD18" s="55">
        <v>13</v>
      </c>
    </row>
    <row r="19" spans="1:82" ht="15.75" customHeight="1">
      <c r="A19" s="51" t="s">
        <v>67</v>
      </c>
      <c r="B19" s="551">
        <v>1876</v>
      </c>
      <c r="C19" s="52">
        <v>1883</v>
      </c>
      <c r="D19" s="552">
        <v>3759</v>
      </c>
      <c r="E19" s="53">
        <v>269</v>
      </c>
      <c r="F19" s="54">
        <v>278</v>
      </c>
      <c r="G19" s="55">
        <v>547</v>
      </c>
      <c r="H19" s="53">
        <v>28</v>
      </c>
      <c r="I19" s="54">
        <v>39</v>
      </c>
      <c r="J19" s="55">
        <v>67</v>
      </c>
      <c r="K19" s="53">
        <v>55</v>
      </c>
      <c r="L19" s="54">
        <v>66</v>
      </c>
      <c r="M19" s="55">
        <v>121</v>
      </c>
      <c r="N19" s="53">
        <v>250</v>
      </c>
      <c r="O19" s="54">
        <v>265</v>
      </c>
      <c r="P19" s="55">
        <v>515</v>
      </c>
      <c r="Q19" s="53">
        <v>61</v>
      </c>
      <c r="R19" s="54">
        <v>55</v>
      </c>
      <c r="S19" s="55">
        <v>116</v>
      </c>
      <c r="T19" s="53">
        <v>88</v>
      </c>
      <c r="U19" s="54">
        <v>99</v>
      </c>
      <c r="V19" s="55">
        <v>187</v>
      </c>
      <c r="W19" s="53">
        <v>17</v>
      </c>
      <c r="X19" s="54">
        <v>17</v>
      </c>
      <c r="Y19" s="55">
        <v>34</v>
      </c>
      <c r="Z19" s="53">
        <v>21</v>
      </c>
      <c r="AA19" s="54">
        <v>17</v>
      </c>
      <c r="AB19" s="55">
        <v>38</v>
      </c>
      <c r="AC19" s="53">
        <v>28</v>
      </c>
      <c r="AD19" s="54">
        <v>27</v>
      </c>
      <c r="AE19" s="55">
        <v>55</v>
      </c>
      <c r="AF19" s="53">
        <v>21</v>
      </c>
      <c r="AG19" s="54">
        <v>21</v>
      </c>
      <c r="AH19" s="55">
        <v>42</v>
      </c>
      <c r="AI19" s="53">
        <v>16</v>
      </c>
      <c r="AJ19" s="54">
        <v>17</v>
      </c>
      <c r="AK19" s="55">
        <v>33</v>
      </c>
      <c r="AL19" s="53">
        <v>133</v>
      </c>
      <c r="AM19" s="54">
        <v>131</v>
      </c>
      <c r="AN19" s="55">
        <v>264</v>
      </c>
      <c r="AO19" s="53">
        <v>30</v>
      </c>
      <c r="AP19" s="54">
        <v>31</v>
      </c>
      <c r="AQ19" s="55">
        <v>61</v>
      </c>
      <c r="AR19" s="53">
        <v>49</v>
      </c>
      <c r="AS19" s="54">
        <v>40</v>
      </c>
      <c r="AT19" s="55">
        <v>89</v>
      </c>
      <c r="AU19" s="53">
        <v>126</v>
      </c>
      <c r="AV19" s="54">
        <v>138</v>
      </c>
      <c r="AW19" s="55">
        <v>264</v>
      </c>
      <c r="AX19" s="53">
        <v>376</v>
      </c>
      <c r="AY19" s="54">
        <v>346</v>
      </c>
      <c r="AZ19" s="55">
        <v>722</v>
      </c>
      <c r="BA19" s="53">
        <v>101</v>
      </c>
      <c r="BB19" s="54">
        <v>103</v>
      </c>
      <c r="BC19" s="553">
        <v>204</v>
      </c>
      <c r="BD19" s="53">
        <v>58</v>
      </c>
      <c r="BE19" s="54">
        <v>46</v>
      </c>
      <c r="BF19" s="55">
        <v>104</v>
      </c>
      <c r="BG19" s="53">
        <v>28</v>
      </c>
      <c r="BH19" s="54">
        <v>36</v>
      </c>
      <c r="BI19" s="55">
        <v>64</v>
      </c>
      <c r="BJ19" s="53">
        <v>37</v>
      </c>
      <c r="BK19" s="54">
        <v>33</v>
      </c>
      <c r="BL19" s="55">
        <v>70</v>
      </c>
      <c r="BM19" s="53">
        <v>19</v>
      </c>
      <c r="BN19" s="54">
        <v>15</v>
      </c>
      <c r="BO19" s="55">
        <v>34</v>
      </c>
      <c r="BP19" s="53">
        <v>12</v>
      </c>
      <c r="BQ19" s="54">
        <v>14</v>
      </c>
      <c r="BR19" s="55">
        <v>26</v>
      </c>
      <c r="BS19" s="53">
        <v>34</v>
      </c>
      <c r="BT19" s="54">
        <v>25</v>
      </c>
      <c r="BU19" s="55">
        <v>59</v>
      </c>
      <c r="BV19" s="53">
        <v>12</v>
      </c>
      <c r="BW19" s="54">
        <v>12</v>
      </c>
      <c r="BX19" s="55">
        <v>24</v>
      </c>
      <c r="BY19" s="53">
        <v>3</v>
      </c>
      <c r="BZ19" s="54">
        <v>7</v>
      </c>
      <c r="CA19" s="55">
        <v>10</v>
      </c>
      <c r="CB19" s="53">
        <v>4</v>
      </c>
      <c r="CC19" s="54">
        <v>5</v>
      </c>
      <c r="CD19" s="55">
        <v>9</v>
      </c>
    </row>
    <row r="20" spans="1:82" ht="15.75" customHeight="1">
      <c r="A20" s="51" t="s">
        <v>68</v>
      </c>
      <c r="B20" s="551">
        <v>1968</v>
      </c>
      <c r="C20" s="52">
        <v>1937</v>
      </c>
      <c r="D20" s="552">
        <v>3905</v>
      </c>
      <c r="E20" s="53">
        <v>246</v>
      </c>
      <c r="F20" s="54">
        <v>248</v>
      </c>
      <c r="G20" s="55">
        <v>494</v>
      </c>
      <c r="H20" s="53">
        <v>38</v>
      </c>
      <c r="I20" s="54">
        <v>46</v>
      </c>
      <c r="J20" s="55">
        <v>84</v>
      </c>
      <c r="K20" s="53">
        <v>72</v>
      </c>
      <c r="L20" s="54">
        <v>68</v>
      </c>
      <c r="M20" s="55">
        <v>140</v>
      </c>
      <c r="N20" s="53">
        <v>227</v>
      </c>
      <c r="O20" s="54">
        <v>220</v>
      </c>
      <c r="P20" s="55">
        <v>447</v>
      </c>
      <c r="Q20" s="53">
        <v>80</v>
      </c>
      <c r="R20" s="54">
        <v>61</v>
      </c>
      <c r="S20" s="55">
        <v>141</v>
      </c>
      <c r="T20" s="53">
        <v>100</v>
      </c>
      <c r="U20" s="54">
        <v>107</v>
      </c>
      <c r="V20" s="55">
        <v>207</v>
      </c>
      <c r="W20" s="53">
        <v>23</v>
      </c>
      <c r="X20" s="54">
        <v>20</v>
      </c>
      <c r="Y20" s="55">
        <v>43</v>
      </c>
      <c r="Z20" s="53">
        <v>28</v>
      </c>
      <c r="AA20" s="54">
        <v>33</v>
      </c>
      <c r="AB20" s="55">
        <v>61</v>
      </c>
      <c r="AC20" s="53">
        <v>36</v>
      </c>
      <c r="AD20" s="54">
        <v>33</v>
      </c>
      <c r="AE20" s="55">
        <v>69</v>
      </c>
      <c r="AF20" s="53">
        <v>37</v>
      </c>
      <c r="AG20" s="54">
        <v>28</v>
      </c>
      <c r="AH20" s="55">
        <v>65</v>
      </c>
      <c r="AI20" s="53">
        <v>18</v>
      </c>
      <c r="AJ20" s="54">
        <v>27</v>
      </c>
      <c r="AK20" s="55">
        <v>45</v>
      </c>
      <c r="AL20" s="53">
        <v>140</v>
      </c>
      <c r="AM20" s="54">
        <v>158</v>
      </c>
      <c r="AN20" s="55">
        <v>298</v>
      </c>
      <c r="AO20" s="53">
        <v>58</v>
      </c>
      <c r="AP20" s="54">
        <v>47</v>
      </c>
      <c r="AQ20" s="55">
        <v>105</v>
      </c>
      <c r="AR20" s="53">
        <v>58</v>
      </c>
      <c r="AS20" s="54">
        <v>55</v>
      </c>
      <c r="AT20" s="55">
        <v>113</v>
      </c>
      <c r="AU20" s="53">
        <v>117</v>
      </c>
      <c r="AV20" s="54">
        <v>109</v>
      </c>
      <c r="AW20" s="55">
        <v>226</v>
      </c>
      <c r="AX20" s="53">
        <v>329</v>
      </c>
      <c r="AY20" s="54">
        <v>330</v>
      </c>
      <c r="AZ20" s="55">
        <v>659</v>
      </c>
      <c r="BA20" s="53">
        <v>109</v>
      </c>
      <c r="BB20" s="54">
        <v>98</v>
      </c>
      <c r="BC20" s="55">
        <v>207</v>
      </c>
      <c r="BD20" s="53">
        <v>64</v>
      </c>
      <c r="BE20" s="54">
        <v>63</v>
      </c>
      <c r="BF20" s="55">
        <v>127</v>
      </c>
      <c r="BG20" s="53">
        <v>38</v>
      </c>
      <c r="BH20" s="54">
        <v>46</v>
      </c>
      <c r="BI20" s="55">
        <v>84</v>
      </c>
      <c r="BJ20" s="53">
        <v>37</v>
      </c>
      <c r="BK20" s="54">
        <v>34</v>
      </c>
      <c r="BL20" s="55">
        <v>71</v>
      </c>
      <c r="BM20" s="53">
        <v>26</v>
      </c>
      <c r="BN20" s="54">
        <v>25</v>
      </c>
      <c r="BO20" s="55">
        <v>51</v>
      </c>
      <c r="BP20" s="53">
        <v>14</v>
      </c>
      <c r="BQ20" s="54">
        <v>17</v>
      </c>
      <c r="BR20" s="55">
        <v>31</v>
      </c>
      <c r="BS20" s="53">
        <v>32</v>
      </c>
      <c r="BT20" s="54">
        <v>34</v>
      </c>
      <c r="BU20" s="55">
        <v>66</v>
      </c>
      <c r="BV20" s="53">
        <v>27</v>
      </c>
      <c r="BW20" s="54">
        <v>20</v>
      </c>
      <c r="BX20" s="55">
        <v>47</v>
      </c>
      <c r="BY20" s="53">
        <v>5</v>
      </c>
      <c r="BZ20" s="54">
        <v>4</v>
      </c>
      <c r="CA20" s="55">
        <v>9</v>
      </c>
      <c r="CB20" s="53">
        <v>9</v>
      </c>
      <c r="CC20" s="54">
        <v>6</v>
      </c>
      <c r="CD20" s="55">
        <v>15</v>
      </c>
    </row>
    <row r="21" spans="1:82" ht="15.75" customHeight="1">
      <c r="A21" s="51" t="s">
        <v>69</v>
      </c>
      <c r="B21" s="551">
        <v>2070</v>
      </c>
      <c r="C21" s="52">
        <v>2107</v>
      </c>
      <c r="D21" s="552">
        <v>4177</v>
      </c>
      <c r="E21" s="53">
        <v>235</v>
      </c>
      <c r="F21" s="54">
        <v>250</v>
      </c>
      <c r="G21" s="55">
        <v>485</v>
      </c>
      <c r="H21" s="53">
        <v>57</v>
      </c>
      <c r="I21" s="54">
        <v>50</v>
      </c>
      <c r="J21" s="55">
        <v>107</v>
      </c>
      <c r="K21" s="53">
        <v>61</v>
      </c>
      <c r="L21" s="54">
        <v>67</v>
      </c>
      <c r="M21" s="55">
        <v>128</v>
      </c>
      <c r="N21" s="53">
        <v>216</v>
      </c>
      <c r="O21" s="54">
        <v>228</v>
      </c>
      <c r="P21" s="55">
        <v>444</v>
      </c>
      <c r="Q21" s="53">
        <v>64</v>
      </c>
      <c r="R21" s="54">
        <v>83</v>
      </c>
      <c r="S21" s="55">
        <v>147</v>
      </c>
      <c r="T21" s="53">
        <v>104</v>
      </c>
      <c r="U21" s="54">
        <v>106</v>
      </c>
      <c r="V21" s="55">
        <v>210</v>
      </c>
      <c r="W21" s="53">
        <v>21</v>
      </c>
      <c r="X21" s="54">
        <v>21</v>
      </c>
      <c r="Y21" s="55">
        <v>42</v>
      </c>
      <c r="Z21" s="53">
        <v>32</v>
      </c>
      <c r="AA21" s="54">
        <v>30</v>
      </c>
      <c r="AB21" s="55">
        <v>62</v>
      </c>
      <c r="AC21" s="53">
        <v>46</v>
      </c>
      <c r="AD21" s="54">
        <v>50</v>
      </c>
      <c r="AE21" s="55">
        <v>96</v>
      </c>
      <c r="AF21" s="53">
        <v>41</v>
      </c>
      <c r="AG21" s="54">
        <v>31</v>
      </c>
      <c r="AH21" s="55">
        <v>72</v>
      </c>
      <c r="AI21" s="53">
        <v>24</v>
      </c>
      <c r="AJ21" s="54">
        <v>23</v>
      </c>
      <c r="AK21" s="55">
        <v>47</v>
      </c>
      <c r="AL21" s="53">
        <v>159</v>
      </c>
      <c r="AM21" s="54">
        <v>171</v>
      </c>
      <c r="AN21" s="55">
        <v>330</v>
      </c>
      <c r="AO21" s="53">
        <v>44</v>
      </c>
      <c r="AP21" s="54">
        <v>56</v>
      </c>
      <c r="AQ21" s="55">
        <v>100</v>
      </c>
      <c r="AR21" s="53">
        <v>63</v>
      </c>
      <c r="AS21" s="54">
        <v>62</v>
      </c>
      <c r="AT21" s="55">
        <v>125</v>
      </c>
      <c r="AU21" s="53">
        <v>130</v>
      </c>
      <c r="AV21" s="54">
        <v>122</v>
      </c>
      <c r="AW21" s="55">
        <v>252</v>
      </c>
      <c r="AX21" s="53">
        <v>324</v>
      </c>
      <c r="AY21" s="54">
        <v>350</v>
      </c>
      <c r="AZ21" s="55">
        <v>674</v>
      </c>
      <c r="BA21" s="53">
        <v>111</v>
      </c>
      <c r="BB21" s="54">
        <v>105</v>
      </c>
      <c r="BC21" s="55">
        <v>216</v>
      </c>
      <c r="BD21" s="53">
        <v>77</v>
      </c>
      <c r="BE21" s="54">
        <v>77</v>
      </c>
      <c r="BF21" s="55">
        <v>154</v>
      </c>
      <c r="BG21" s="53">
        <v>62</v>
      </c>
      <c r="BH21" s="54">
        <v>53</v>
      </c>
      <c r="BI21" s="55">
        <v>115</v>
      </c>
      <c r="BJ21" s="53">
        <v>50</v>
      </c>
      <c r="BK21" s="54">
        <v>42</v>
      </c>
      <c r="BL21" s="55">
        <v>92</v>
      </c>
      <c r="BM21" s="53">
        <v>37</v>
      </c>
      <c r="BN21" s="54">
        <v>33</v>
      </c>
      <c r="BO21" s="55">
        <v>70</v>
      </c>
      <c r="BP21" s="53">
        <v>30</v>
      </c>
      <c r="BQ21" s="54">
        <v>21</v>
      </c>
      <c r="BR21" s="55">
        <v>51</v>
      </c>
      <c r="BS21" s="53">
        <v>43</v>
      </c>
      <c r="BT21" s="54">
        <v>40</v>
      </c>
      <c r="BU21" s="55">
        <v>83</v>
      </c>
      <c r="BV21" s="53">
        <v>25</v>
      </c>
      <c r="BW21" s="54">
        <v>19</v>
      </c>
      <c r="BX21" s="55">
        <v>44</v>
      </c>
      <c r="BY21" s="53">
        <v>6</v>
      </c>
      <c r="BZ21" s="54">
        <v>10</v>
      </c>
      <c r="CA21" s="55">
        <v>16</v>
      </c>
      <c r="CB21" s="53">
        <v>8</v>
      </c>
      <c r="CC21" s="54">
        <v>7</v>
      </c>
      <c r="CD21" s="55">
        <v>15</v>
      </c>
    </row>
    <row r="22" spans="1:82" ht="15.75" customHeight="1">
      <c r="A22" s="51" t="s">
        <v>70</v>
      </c>
      <c r="B22" s="551">
        <v>2383</v>
      </c>
      <c r="C22" s="52">
        <v>2530</v>
      </c>
      <c r="D22" s="552">
        <v>4913</v>
      </c>
      <c r="E22" s="53">
        <v>234</v>
      </c>
      <c r="F22" s="54">
        <v>259</v>
      </c>
      <c r="G22" s="55">
        <v>493</v>
      </c>
      <c r="H22" s="53">
        <v>57</v>
      </c>
      <c r="I22" s="54">
        <v>65</v>
      </c>
      <c r="J22" s="55">
        <v>122</v>
      </c>
      <c r="K22" s="53">
        <v>61</v>
      </c>
      <c r="L22" s="54">
        <v>76</v>
      </c>
      <c r="M22" s="55">
        <v>137</v>
      </c>
      <c r="N22" s="53">
        <v>288</v>
      </c>
      <c r="O22" s="54">
        <v>311</v>
      </c>
      <c r="P22" s="55">
        <v>599</v>
      </c>
      <c r="Q22" s="53">
        <v>105</v>
      </c>
      <c r="R22" s="54">
        <v>99</v>
      </c>
      <c r="S22" s="55">
        <v>204</v>
      </c>
      <c r="T22" s="53">
        <v>118</v>
      </c>
      <c r="U22" s="54">
        <v>134</v>
      </c>
      <c r="V22" s="55">
        <v>252</v>
      </c>
      <c r="W22" s="53">
        <v>42</v>
      </c>
      <c r="X22" s="54">
        <v>31</v>
      </c>
      <c r="Y22" s="55">
        <v>73</v>
      </c>
      <c r="Z22" s="53">
        <v>50</v>
      </c>
      <c r="AA22" s="54">
        <v>51</v>
      </c>
      <c r="AB22" s="55">
        <v>101</v>
      </c>
      <c r="AC22" s="53">
        <v>62</v>
      </c>
      <c r="AD22" s="54">
        <v>63</v>
      </c>
      <c r="AE22" s="55">
        <v>125</v>
      </c>
      <c r="AF22" s="53">
        <v>38</v>
      </c>
      <c r="AG22" s="54">
        <v>43</v>
      </c>
      <c r="AH22" s="55">
        <v>81</v>
      </c>
      <c r="AI22" s="53">
        <v>28</v>
      </c>
      <c r="AJ22" s="54">
        <v>32</v>
      </c>
      <c r="AK22" s="55">
        <v>60</v>
      </c>
      <c r="AL22" s="53">
        <v>157</v>
      </c>
      <c r="AM22" s="54">
        <v>178</v>
      </c>
      <c r="AN22" s="55">
        <v>335</v>
      </c>
      <c r="AO22" s="53">
        <v>63</v>
      </c>
      <c r="AP22" s="54">
        <v>65</v>
      </c>
      <c r="AQ22" s="55">
        <v>128</v>
      </c>
      <c r="AR22" s="53">
        <v>71</v>
      </c>
      <c r="AS22" s="54">
        <v>69</v>
      </c>
      <c r="AT22" s="55">
        <v>140</v>
      </c>
      <c r="AU22" s="53">
        <v>145</v>
      </c>
      <c r="AV22" s="54">
        <v>127</v>
      </c>
      <c r="AW22" s="55">
        <v>272</v>
      </c>
      <c r="AX22" s="53">
        <v>350</v>
      </c>
      <c r="AY22" s="54">
        <v>414</v>
      </c>
      <c r="AZ22" s="55">
        <v>764</v>
      </c>
      <c r="BA22" s="53">
        <v>124</v>
      </c>
      <c r="BB22" s="54">
        <v>134</v>
      </c>
      <c r="BC22" s="55">
        <v>258</v>
      </c>
      <c r="BD22" s="53">
        <v>88</v>
      </c>
      <c r="BE22" s="54">
        <v>86</v>
      </c>
      <c r="BF22" s="55">
        <v>174</v>
      </c>
      <c r="BG22" s="53">
        <v>73</v>
      </c>
      <c r="BH22" s="54">
        <v>58</v>
      </c>
      <c r="BI22" s="55">
        <v>131</v>
      </c>
      <c r="BJ22" s="53">
        <v>60</v>
      </c>
      <c r="BK22" s="54">
        <v>50</v>
      </c>
      <c r="BL22" s="55">
        <v>110</v>
      </c>
      <c r="BM22" s="53">
        <v>47</v>
      </c>
      <c r="BN22" s="54">
        <v>43</v>
      </c>
      <c r="BO22" s="55">
        <v>90</v>
      </c>
      <c r="BP22" s="53">
        <v>26</v>
      </c>
      <c r="BQ22" s="54">
        <v>26</v>
      </c>
      <c r="BR22" s="55">
        <v>52</v>
      </c>
      <c r="BS22" s="53">
        <v>41</v>
      </c>
      <c r="BT22" s="54">
        <v>55</v>
      </c>
      <c r="BU22" s="55">
        <v>96</v>
      </c>
      <c r="BV22" s="53">
        <v>30</v>
      </c>
      <c r="BW22" s="54">
        <v>36</v>
      </c>
      <c r="BX22" s="55">
        <v>66</v>
      </c>
      <c r="BY22" s="53">
        <v>10</v>
      </c>
      <c r="BZ22" s="54">
        <v>9</v>
      </c>
      <c r="CA22" s="55">
        <v>19</v>
      </c>
      <c r="CB22" s="53">
        <v>15</v>
      </c>
      <c r="CC22" s="54">
        <v>16</v>
      </c>
      <c r="CD22" s="55">
        <v>31</v>
      </c>
    </row>
    <row r="23" spans="1:82" ht="15.75" customHeight="1">
      <c r="A23" s="51" t="s">
        <v>71</v>
      </c>
      <c r="B23" s="551">
        <v>2076</v>
      </c>
      <c r="C23" s="52">
        <v>2199</v>
      </c>
      <c r="D23" s="552">
        <v>4275</v>
      </c>
      <c r="E23" s="53">
        <v>196</v>
      </c>
      <c r="F23" s="54">
        <v>243</v>
      </c>
      <c r="G23" s="55">
        <v>439</v>
      </c>
      <c r="H23" s="53">
        <v>48</v>
      </c>
      <c r="I23" s="54">
        <v>52</v>
      </c>
      <c r="J23" s="55">
        <v>100</v>
      </c>
      <c r="K23" s="53">
        <v>80</v>
      </c>
      <c r="L23" s="54">
        <v>74</v>
      </c>
      <c r="M23" s="55">
        <v>154</v>
      </c>
      <c r="N23" s="53">
        <v>239</v>
      </c>
      <c r="O23" s="54">
        <v>288</v>
      </c>
      <c r="P23" s="55">
        <v>527</v>
      </c>
      <c r="Q23" s="53">
        <v>85</v>
      </c>
      <c r="R23" s="54">
        <v>74</v>
      </c>
      <c r="S23" s="55">
        <v>159</v>
      </c>
      <c r="T23" s="53">
        <v>99</v>
      </c>
      <c r="U23" s="54">
        <v>95</v>
      </c>
      <c r="V23" s="55">
        <v>194</v>
      </c>
      <c r="W23" s="53">
        <v>23</v>
      </c>
      <c r="X23" s="54">
        <v>23</v>
      </c>
      <c r="Y23" s="55">
        <v>46</v>
      </c>
      <c r="Z23" s="53">
        <v>35</v>
      </c>
      <c r="AA23" s="54">
        <v>23</v>
      </c>
      <c r="AB23" s="55">
        <v>58</v>
      </c>
      <c r="AC23" s="53">
        <v>56</v>
      </c>
      <c r="AD23" s="54">
        <v>50</v>
      </c>
      <c r="AE23" s="55">
        <v>106</v>
      </c>
      <c r="AF23" s="53">
        <v>33</v>
      </c>
      <c r="AG23" s="54">
        <v>28</v>
      </c>
      <c r="AH23" s="55">
        <v>61</v>
      </c>
      <c r="AI23" s="53">
        <v>35</v>
      </c>
      <c r="AJ23" s="54">
        <v>22</v>
      </c>
      <c r="AK23" s="55">
        <v>57</v>
      </c>
      <c r="AL23" s="53">
        <v>135</v>
      </c>
      <c r="AM23" s="54">
        <v>168</v>
      </c>
      <c r="AN23" s="55">
        <v>303</v>
      </c>
      <c r="AO23" s="53">
        <v>52</v>
      </c>
      <c r="AP23" s="54">
        <v>40</v>
      </c>
      <c r="AQ23" s="55">
        <v>92</v>
      </c>
      <c r="AR23" s="53">
        <v>66</v>
      </c>
      <c r="AS23" s="54">
        <v>63</v>
      </c>
      <c r="AT23" s="55">
        <v>129</v>
      </c>
      <c r="AU23" s="53">
        <v>94</v>
      </c>
      <c r="AV23" s="54">
        <v>111</v>
      </c>
      <c r="AW23" s="55">
        <v>205</v>
      </c>
      <c r="AX23" s="53">
        <v>353</v>
      </c>
      <c r="AY23" s="54">
        <v>400</v>
      </c>
      <c r="AZ23" s="55">
        <v>753</v>
      </c>
      <c r="BA23" s="53">
        <v>113</v>
      </c>
      <c r="BB23" s="54">
        <v>121</v>
      </c>
      <c r="BC23" s="55">
        <v>234</v>
      </c>
      <c r="BD23" s="53">
        <v>84</v>
      </c>
      <c r="BE23" s="54">
        <v>79</v>
      </c>
      <c r="BF23" s="55">
        <v>163</v>
      </c>
      <c r="BG23" s="53">
        <v>50</v>
      </c>
      <c r="BH23" s="54">
        <v>52</v>
      </c>
      <c r="BI23" s="55">
        <v>102</v>
      </c>
      <c r="BJ23" s="53">
        <v>49</v>
      </c>
      <c r="BK23" s="54">
        <v>50</v>
      </c>
      <c r="BL23" s="55">
        <v>99</v>
      </c>
      <c r="BM23" s="53">
        <v>33</v>
      </c>
      <c r="BN23" s="54">
        <v>38</v>
      </c>
      <c r="BO23" s="55">
        <v>71</v>
      </c>
      <c r="BP23" s="53">
        <v>25</v>
      </c>
      <c r="BQ23" s="54">
        <v>22</v>
      </c>
      <c r="BR23" s="55">
        <v>47</v>
      </c>
      <c r="BS23" s="53">
        <v>40</v>
      </c>
      <c r="BT23" s="54">
        <v>45</v>
      </c>
      <c r="BU23" s="55">
        <v>85</v>
      </c>
      <c r="BV23" s="53">
        <v>32</v>
      </c>
      <c r="BW23" s="54">
        <v>26</v>
      </c>
      <c r="BX23" s="55">
        <v>58</v>
      </c>
      <c r="BY23" s="53">
        <v>7</v>
      </c>
      <c r="BZ23" s="54">
        <v>2</v>
      </c>
      <c r="CA23" s="55">
        <v>9</v>
      </c>
      <c r="CB23" s="53">
        <v>14</v>
      </c>
      <c r="CC23" s="54">
        <v>10</v>
      </c>
      <c r="CD23" s="55">
        <v>24</v>
      </c>
    </row>
    <row r="24" spans="1:82" ht="15.75" customHeight="1">
      <c r="A24" s="51" t="s">
        <v>72</v>
      </c>
      <c r="B24" s="551">
        <v>1456</v>
      </c>
      <c r="C24" s="52">
        <v>1871</v>
      </c>
      <c r="D24" s="552">
        <v>3327</v>
      </c>
      <c r="E24" s="53">
        <v>171</v>
      </c>
      <c r="F24" s="54">
        <v>250</v>
      </c>
      <c r="G24" s="55">
        <v>421</v>
      </c>
      <c r="H24" s="53">
        <v>28</v>
      </c>
      <c r="I24" s="54">
        <v>48</v>
      </c>
      <c r="J24" s="55">
        <v>76</v>
      </c>
      <c r="K24" s="53">
        <v>51</v>
      </c>
      <c r="L24" s="54">
        <v>71</v>
      </c>
      <c r="M24" s="55">
        <v>122</v>
      </c>
      <c r="N24" s="53">
        <v>195</v>
      </c>
      <c r="O24" s="54">
        <v>279</v>
      </c>
      <c r="P24" s="55">
        <v>474</v>
      </c>
      <c r="Q24" s="53">
        <v>52</v>
      </c>
      <c r="R24" s="54">
        <v>80</v>
      </c>
      <c r="S24" s="55">
        <v>132</v>
      </c>
      <c r="T24" s="53">
        <v>66</v>
      </c>
      <c r="U24" s="54">
        <v>78</v>
      </c>
      <c r="V24" s="55">
        <v>144</v>
      </c>
      <c r="W24" s="53">
        <v>25</v>
      </c>
      <c r="X24" s="54">
        <v>20</v>
      </c>
      <c r="Y24" s="55">
        <v>45</v>
      </c>
      <c r="Z24" s="53">
        <v>19</v>
      </c>
      <c r="AA24" s="54">
        <v>14</v>
      </c>
      <c r="AB24" s="55">
        <v>33</v>
      </c>
      <c r="AC24" s="53">
        <v>17</v>
      </c>
      <c r="AD24" s="54">
        <v>32</v>
      </c>
      <c r="AE24" s="55">
        <v>49</v>
      </c>
      <c r="AF24" s="53">
        <v>18</v>
      </c>
      <c r="AG24" s="54">
        <v>35</v>
      </c>
      <c r="AH24" s="55">
        <v>53</v>
      </c>
      <c r="AI24" s="53">
        <v>13</v>
      </c>
      <c r="AJ24" s="54">
        <v>22</v>
      </c>
      <c r="AK24" s="55">
        <v>35</v>
      </c>
      <c r="AL24" s="53">
        <v>128</v>
      </c>
      <c r="AM24" s="54">
        <v>145</v>
      </c>
      <c r="AN24" s="55">
        <v>273</v>
      </c>
      <c r="AO24" s="53">
        <v>21</v>
      </c>
      <c r="AP24" s="54">
        <v>23</v>
      </c>
      <c r="AQ24" s="55">
        <v>44</v>
      </c>
      <c r="AR24" s="53">
        <v>41</v>
      </c>
      <c r="AS24" s="54">
        <v>48</v>
      </c>
      <c r="AT24" s="55">
        <v>89</v>
      </c>
      <c r="AU24" s="53">
        <v>87</v>
      </c>
      <c r="AV24" s="54">
        <v>105</v>
      </c>
      <c r="AW24" s="55">
        <v>192</v>
      </c>
      <c r="AX24" s="53">
        <v>216</v>
      </c>
      <c r="AY24" s="54">
        <v>294</v>
      </c>
      <c r="AZ24" s="55">
        <v>510</v>
      </c>
      <c r="BA24" s="53">
        <v>86</v>
      </c>
      <c r="BB24" s="54">
        <v>97</v>
      </c>
      <c r="BC24" s="55">
        <v>183</v>
      </c>
      <c r="BD24" s="53">
        <v>56</v>
      </c>
      <c r="BE24" s="54">
        <v>55</v>
      </c>
      <c r="BF24" s="55">
        <v>111</v>
      </c>
      <c r="BG24" s="53">
        <v>43</v>
      </c>
      <c r="BH24" s="54">
        <v>46</v>
      </c>
      <c r="BI24" s="55">
        <v>89</v>
      </c>
      <c r="BJ24" s="53">
        <v>36</v>
      </c>
      <c r="BK24" s="54">
        <v>38</v>
      </c>
      <c r="BL24" s="55">
        <v>74</v>
      </c>
      <c r="BM24" s="53">
        <v>20</v>
      </c>
      <c r="BN24" s="54">
        <v>23</v>
      </c>
      <c r="BO24" s="55">
        <v>43</v>
      </c>
      <c r="BP24" s="53">
        <v>9</v>
      </c>
      <c r="BQ24" s="54">
        <v>14</v>
      </c>
      <c r="BR24" s="55">
        <v>23</v>
      </c>
      <c r="BS24" s="53">
        <v>31</v>
      </c>
      <c r="BT24" s="54">
        <v>34</v>
      </c>
      <c r="BU24" s="55">
        <v>65</v>
      </c>
      <c r="BV24" s="53">
        <v>20</v>
      </c>
      <c r="BW24" s="54">
        <v>10</v>
      </c>
      <c r="BX24" s="55">
        <v>30</v>
      </c>
      <c r="BY24" s="53">
        <v>3</v>
      </c>
      <c r="BZ24" s="54">
        <v>5</v>
      </c>
      <c r="CA24" s="55">
        <v>8</v>
      </c>
      <c r="CB24" s="53">
        <v>4</v>
      </c>
      <c r="CC24" s="54">
        <v>5</v>
      </c>
      <c r="CD24" s="55">
        <v>9</v>
      </c>
    </row>
    <row r="25" spans="1:82" ht="15.75" customHeight="1">
      <c r="A25" s="51" t="s">
        <v>73</v>
      </c>
      <c r="B25" s="551">
        <v>837</v>
      </c>
      <c r="C25" s="52">
        <v>1400</v>
      </c>
      <c r="D25" s="552">
        <v>2237</v>
      </c>
      <c r="E25" s="53">
        <v>111</v>
      </c>
      <c r="F25" s="54">
        <v>163</v>
      </c>
      <c r="G25" s="55">
        <v>274</v>
      </c>
      <c r="H25" s="53">
        <v>18</v>
      </c>
      <c r="I25" s="54">
        <v>28</v>
      </c>
      <c r="J25" s="55">
        <v>46</v>
      </c>
      <c r="K25" s="53">
        <v>35</v>
      </c>
      <c r="L25" s="54">
        <v>55</v>
      </c>
      <c r="M25" s="55">
        <v>90</v>
      </c>
      <c r="N25" s="53">
        <v>108</v>
      </c>
      <c r="O25" s="54">
        <v>182</v>
      </c>
      <c r="P25" s="55">
        <v>290</v>
      </c>
      <c r="Q25" s="53">
        <v>32</v>
      </c>
      <c r="R25" s="54">
        <v>42</v>
      </c>
      <c r="S25" s="55">
        <v>74</v>
      </c>
      <c r="T25" s="53">
        <v>37</v>
      </c>
      <c r="U25" s="54">
        <v>64</v>
      </c>
      <c r="V25" s="55">
        <v>101</v>
      </c>
      <c r="W25" s="53">
        <v>13</v>
      </c>
      <c r="X25" s="54">
        <v>18</v>
      </c>
      <c r="Y25" s="55">
        <v>31</v>
      </c>
      <c r="Z25" s="53">
        <v>8</v>
      </c>
      <c r="AA25" s="54">
        <v>21</v>
      </c>
      <c r="AB25" s="55">
        <v>29</v>
      </c>
      <c r="AC25" s="53">
        <v>20</v>
      </c>
      <c r="AD25" s="54">
        <v>34</v>
      </c>
      <c r="AE25" s="55">
        <v>54</v>
      </c>
      <c r="AF25" s="53">
        <v>22</v>
      </c>
      <c r="AG25" s="54">
        <v>29</v>
      </c>
      <c r="AH25" s="55">
        <v>51</v>
      </c>
      <c r="AI25" s="53">
        <v>10</v>
      </c>
      <c r="AJ25" s="54">
        <v>22</v>
      </c>
      <c r="AK25" s="55">
        <v>32</v>
      </c>
      <c r="AL25" s="53">
        <v>66</v>
      </c>
      <c r="AM25" s="54">
        <v>93</v>
      </c>
      <c r="AN25" s="55">
        <v>159</v>
      </c>
      <c r="AO25" s="53">
        <v>18</v>
      </c>
      <c r="AP25" s="54">
        <v>35</v>
      </c>
      <c r="AQ25" s="55">
        <v>53</v>
      </c>
      <c r="AR25" s="53">
        <v>26</v>
      </c>
      <c r="AS25" s="54">
        <v>42</v>
      </c>
      <c r="AT25" s="55">
        <v>68</v>
      </c>
      <c r="AU25" s="53">
        <v>45</v>
      </c>
      <c r="AV25" s="54">
        <v>64</v>
      </c>
      <c r="AW25" s="55">
        <v>109</v>
      </c>
      <c r="AX25" s="53">
        <v>135</v>
      </c>
      <c r="AY25" s="54">
        <v>233</v>
      </c>
      <c r="AZ25" s="55">
        <v>368</v>
      </c>
      <c r="BA25" s="53">
        <v>30</v>
      </c>
      <c r="BB25" s="54">
        <v>69</v>
      </c>
      <c r="BC25" s="55">
        <v>99</v>
      </c>
      <c r="BD25" s="53">
        <v>32</v>
      </c>
      <c r="BE25" s="54">
        <v>62</v>
      </c>
      <c r="BF25" s="55">
        <v>94</v>
      </c>
      <c r="BG25" s="53">
        <v>11</v>
      </c>
      <c r="BH25" s="54">
        <v>25</v>
      </c>
      <c r="BI25" s="55">
        <v>36</v>
      </c>
      <c r="BJ25" s="53">
        <v>17</v>
      </c>
      <c r="BK25" s="54">
        <v>31</v>
      </c>
      <c r="BL25" s="55">
        <v>48</v>
      </c>
      <c r="BM25" s="53">
        <v>9</v>
      </c>
      <c r="BN25" s="54">
        <v>19</v>
      </c>
      <c r="BO25" s="55">
        <v>28</v>
      </c>
      <c r="BP25" s="53">
        <v>2</v>
      </c>
      <c r="BQ25" s="54">
        <v>10</v>
      </c>
      <c r="BR25" s="55">
        <v>12</v>
      </c>
      <c r="BS25" s="53">
        <v>17</v>
      </c>
      <c r="BT25" s="54">
        <v>28</v>
      </c>
      <c r="BU25" s="55">
        <v>45</v>
      </c>
      <c r="BV25" s="53">
        <v>5</v>
      </c>
      <c r="BW25" s="54">
        <v>17</v>
      </c>
      <c r="BX25" s="55">
        <v>22</v>
      </c>
      <c r="BY25" s="53">
        <v>4</v>
      </c>
      <c r="BZ25" s="54">
        <v>7</v>
      </c>
      <c r="CA25" s="55">
        <v>11</v>
      </c>
      <c r="CB25" s="53">
        <v>6</v>
      </c>
      <c r="CC25" s="54">
        <v>7</v>
      </c>
      <c r="CD25" s="55">
        <v>13</v>
      </c>
    </row>
    <row r="26" spans="1:82" ht="15.75" customHeight="1">
      <c r="A26" s="51" t="s">
        <v>74</v>
      </c>
      <c r="B26" s="551">
        <v>427</v>
      </c>
      <c r="C26" s="52">
        <v>959</v>
      </c>
      <c r="D26" s="552">
        <v>1386</v>
      </c>
      <c r="E26" s="53">
        <v>53</v>
      </c>
      <c r="F26" s="54">
        <v>117</v>
      </c>
      <c r="G26" s="55">
        <v>170</v>
      </c>
      <c r="H26" s="53">
        <v>16</v>
      </c>
      <c r="I26" s="54">
        <v>24</v>
      </c>
      <c r="J26" s="55">
        <v>40</v>
      </c>
      <c r="K26" s="53">
        <v>15</v>
      </c>
      <c r="L26" s="54">
        <v>29</v>
      </c>
      <c r="M26" s="55">
        <v>44</v>
      </c>
      <c r="N26" s="53">
        <v>56</v>
      </c>
      <c r="O26" s="54">
        <v>141</v>
      </c>
      <c r="P26" s="55">
        <v>197</v>
      </c>
      <c r="Q26" s="53">
        <v>15</v>
      </c>
      <c r="R26" s="54">
        <v>47</v>
      </c>
      <c r="S26" s="55">
        <v>62</v>
      </c>
      <c r="T26" s="53">
        <v>19</v>
      </c>
      <c r="U26" s="54">
        <v>33</v>
      </c>
      <c r="V26" s="55">
        <v>52</v>
      </c>
      <c r="W26" s="53">
        <v>9</v>
      </c>
      <c r="X26" s="54">
        <v>12</v>
      </c>
      <c r="Y26" s="55">
        <v>21</v>
      </c>
      <c r="Z26" s="53">
        <v>7</v>
      </c>
      <c r="AA26" s="54">
        <v>16</v>
      </c>
      <c r="AB26" s="55">
        <v>23</v>
      </c>
      <c r="AC26" s="53">
        <v>15</v>
      </c>
      <c r="AD26" s="54">
        <v>23</v>
      </c>
      <c r="AE26" s="55">
        <v>38</v>
      </c>
      <c r="AF26" s="53">
        <v>11</v>
      </c>
      <c r="AG26" s="54">
        <v>16</v>
      </c>
      <c r="AH26" s="55">
        <v>27</v>
      </c>
      <c r="AI26" s="53">
        <v>5</v>
      </c>
      <c r="AJ26" s="54">
        <v>9</v>
      </c>
      <c r="AK26" s="55">
        <v>14</v>
      </c>
      <c r="AL26" s="53">
        <v>30</v>
      </c>
      <c r="AM26" s="54">
        <v>58</v>
      </c>
      <c r="AN26" s="55">
        <v>88</v>
      </c>
      <c r="AO26" s="53">
        <v>14</v>
      </c>
      <c r="AP26" s="54">
        <v>20</v>
      </c>
      <c r="AQ26" s="55">
        <v>34</v>
      </c>
      <c r="AR26" s="53">
        <v>8</v>
      </c>
      <c r="AS26" s="54">
        <v>21</v>
      </c>
      <c r="AT26" s="55">
        <v>29</v>
      </c>
      <c r="AU26" s="53">
        <v>21</v>
      </c>
      <c r="AV26" s="54">
        <v>49</v>
      </c>
      <c r="AW26" s="55">
        <v>70</v>
      </c>
      <c r="AX26" s="53">
        <v>44</v>
      </c>
      <c r="AY26" s="54">
        <v>142</v>
      </c>
      <c r="AZ26" s="55">
        <v>186</v>
      </c>
      <c r="BA26" s="53">
        <v>22</v>
      </c>
      <c r="BB26" s="54">
        <v>51</v>
      </c>
      <c r="BC26" s="55">
        <v>73</v>
      </c>
      <c r="BD26" s="53">
        <v>16</v>
      </c>
      <c r="BE26" s="54">
        <v>40</v>
      </c>
      <c r="BF26" s="55">
        <v>56</v>
      </c>
      <c r="BG26" s="53">
        <v>10</v>
      </c>
      <c r="BH26" s="54">
        <v>22</v>
      </c>
      <c r="BI26" s="55">
        <v>32</v>
      </c>
      <c r="BJ26" s="53">
        <v>10</v>
      </c>
      <c r="BK26" s="54">
        <v>19</v>
      </c>
      <c r="BL26" s="55">
        <v>29</v>
      </c>
      <c r="BM26" s="53">
        <v>4</v>
      </c>
      <c r="BN26" s="54">
        <v>10</v>
      </c>
      <c r="BO26" s="55">
        <v>14</v>
      </c>
      <c r="BP26" s="53">
        <v>7</v>
      </c>
      <c r="BQ26" s="54">
        <v>12</v>
      </c>
      <c r="BR26" s="55">
        <v>19</v>
      </c>
      <c r="BS26" s="53">
        <v>12</v>
      </c>
      <c r="BT26" s="54">
        <v>34</v>
      </c>
      <c r="BU26" s="55">
        <v>46</v>
      </c>
      <c r="BV26" s="53">
        <v>6</v>
      </c>
      <c r="BW26" s="54">
        <v>6</v>
      </c>
      <c r="BX26" s="55">
        <v>12</v>
      </c>
      <c r="BY26" s="53">
        <v>1</v>
      </c>
      <c r="BZ26" s="54">
        <v>2</v>
      </c>
      <c r="CA26" s="55">
        <v>3</v>
      </c>
      <c r="CB26" s="53">
        <v>1</v>
      </c>
      <c r="CC26" s="54">
        <v>6</v>
      </c>
      <c r="CD26" s="55">
        <v>7</v>
      </c>
    </row>
    <row r="27" spans="1:82" ht="15.75" customHeight="1">
      <c r="A27" s="51" t="s">
        <v>75</v>
      </c>
      <c r="B27" s="551">
        <v>99</v>
      </c>
      <c r="C27" s="52">
        <v>348</v>
      </c>
      <c r="D27" s="552">
        <v>447</v>
      </c>
      <c r="E27" s="53">
        <v>13</v>
      </c>
      <c r="F27" s="54">
        <v>45</v>
      </c>
      <c r="G27" s="55">
        <v>58</v>
      </c>
      <c r="H27" s="53">
        <v>1</v>
      </c>
      <c r="I27" s="54">
        <v>7</v>
      </c>
      <c r="J27" s="55">
        <v>8</v>
      </c>
      <c r="K27" s="53">
        <v>7</v>
      </c>
      <c r="L27" s="54">
        <v>12</v>
      </c>
      <c r="M27" s="55">
        <v>19</v>
      </c>
      <c r="N27" s="53">
        <v>17</v>
      </c>
      <c r="O27" s="54">
        <v>54</v>
      </c>
      <c r="P27" s="55">
        <v>71</v>
      </c>
      <c r="Q27" s="53">
        <v>4</v>
      </c>
      <c r="R27" s="54">
        <v>9</v>
      </c>
      <c r="S27" s="55">
        <v>13</v>
      </c>
      <c r="T27" s="53">
        <v>4</v>
      </c>
      <c r="U27" s="54">
        <v>15</v>
      </c>
      <c r="V27" s="55">
        <v>19</v>
      </c>
      <c r="W27" s="53">
        <v>0</v>
      </c>
      <c r="X27" s="54">
        <v>4</v>
      </c>
      <c r="Y27" s="55">
        <v>4</v>
      </c>
      <c r="Z27" s="53">
        <v>1</v>
      </c>
      <c r="AA27" s="54">
        <v>3</v>
      </c>
      <c r="AB27" s="55">
        <v>4</v>
      </c>
      <c r="AC27" s="53">
        <v>2</v>
      </c>
      <c r="AD27" s="54">
        <v>11</v>
      </c>
      <c r="AE27" s="55">
        <v>13</v>
      </c>
      <c r="AF27" s="53">
        <v>3</v>
      </c>
      <c r="AG27" s="54">
        <v>8</v>
      </c>
      <c r="AH27" s="55">
        <v>11</v>
      </c>
      <c r="AI27" s="53">
        <v>1</v>
      </c>
      <c r="AJ27" s="54">
        <v>4</v>
      </c>
      <c r="AK27" s="55">
        <v>5</v>
      </c>
      <c r="AL27" s="53">
        <v>2</v>
      </c>
      <c r="AM27" s="54">
        <v>28</v>
      </c>
      <c r="AN27" s="55">
        <v>30</v>
      </c>
      <c r="AO27" s="53">
        <v>0</v>
      </c>
      <c r="AP27" s="54">
        <v>10</v>
      </c>
      <c r="AQ27" s="55">
        <v>10</v>
      </c>
      <c r="AR27" s="53">
        <v>0</v>
      </c>
      <c r="AS27" s="54">
        <v>14</v>
      </c>
      <c r="AT27" s="55">
        <v>14</v>
      </c>
      <c r="AU27" s="53">
        <v>7</v>
      </c>
      <c r="AV27" s="54">
        <v>14</v>
      </c>
      <c r="AW27" s="55">
        <v>21</v>
      </c>
      <c r="AX27" s="53">
        <v>9</v>
      </c>
      <c r="AY27" s="54">
        <v>40</v>
      </c>
      <c r="AZ27" s="55">
        <v>49</v>
      </c>
      <c r="BA27" s="53">
        <v>8</v>
      </c>
      <c r="BB27" s="54">
        <v>16</v>
      </c>
      <c r="BC27" s="55">
        <v>24</v>
      </c>
      <c r="BD27" s="53">
        <v>4</v>
      </c>
      <c r="BE27" s="54">
        <v>10</v>
      </c>
      <c r="BF27" s="55">
        <v>14</v>
      </c>
      <c r="BG27" s="53">
        <v>6</v>
      </c>
      <c r="BH27" s="54">
        <v>9</v>
      </c>
      <c r="BI27" s="55">
        <v>15</v>
      </c>
      <c r="BJ27" s="53">
        <v>3</v>
      </c>
      <c r="BK27" s="54">
        <v>7</v>
      </c>
      <c r="BL27" s="55">
        <v>10</v>
      </c>
      <c r="BM27" s="53">
        <v>1</v>
      </c>
      <c r="BN27" s="54">
        <v>8</v>
      </c>
      <c r="BO27" s="55">
        <v>9</v>
      </c>
      <c r="BP27" s="53">
        <v>1</v>
      </c>
      <c r="BQ27" s="54">
        <v>4</v>
      </c>
      <c r="BR27" s="55">
        <v>5</v>
      </c>
      <c r="BS27" s="53">
        <v>4</v>
      </c>
      <c r="BT27" s="54">
        <v>12</v>
      </c>
      <c r="BU27" s="55">
        <v>16</v>
      </c>
      <c r="BV27" s="53">
        <v>0</v>
      </c>
      <c r="BW27" s="54">
        <v>2</v>
      </c>
      <c r="BX27" s="55">
        <v>2</v>
      </c>
      <c r="BY27" s="53">
        <v>1</v>
      </c>
      <c r="BZ27" s="54">
        <v>2</v>
      </c>
      <c r="CA27" s="55">
        <v>3</v>
      </c>
      <c r="CB27" s="53">
        <v>0</v>
      </c>
      <c r="CC27" s="54">
        <v>0</v>
      </c>
      <c r="CD27" s="55">
        <v>0</v>
      </c>
    </row>
    <row r="28" spans="1:82" ht="15.75" customHeight="1">
      <c r="A28" s="51" t="s">
        <v>76</v>
      </c>
      <c r="B28" s="551">
        <v>8</v>
      </c>
      <c r="C28" s="52">
        <v>49</v>
      </c>
      <c r="D28" s="552">
        <v>57</v>
      </c>
      <c r="E28" s="53">
        <v>1</v>
      </c>
      <c r="F28" s="54">
        <v>9</v>
      </c>
      <c r="G28" s="55">
        <v>10</v>
      </c>
      <c r="H28" s="53">
        <v>0</v>
      </c>
      <c r="I28" s="54">
        <v>1</v>
      </c>
      <c r="J28" s="55">
        <v>1</v>
      </c>
      <c r="K28" s="53">
        <v>1</v>
      </c>
      <c r="L28" s="54">
        <v>2</v>
      </c>
      <c r="M28" s="55">
        <v>3</v>
      </c>
      <c r="N28" s="53">
        <v>3</v>
      </c>
      <c r="O28" s="54">
        <v>8</v>
      </c>
      <c r="P28" s="55">
        <v>11</v>
      </c>
      <c r="Q28" s="53">
        <v>0</v>
      </c>
      <c r="R28" s="54">
        <v>2</v>
      </c>
      <c r="S28" s="55">
        <v>2</v>
      </c>
      <c r="T28" s="53">
        <v>0</v>
      </c>
      <c r="U28" s="54">
        <v>0</v>
      </c>
      <c r="V28" s="55">
        <v>0</v>
      </c>
      <c r="W28" s="53">
        <v>0</v>
      </c>
      <c r="X28" s="54">
        <v>0</v>
      </c>
      <c r="Y28" s="55">
        <v>0</v>
      </c>
      <c r="Z28" s="53">
        <v>0</v>
      </c>
      <c r="AA28" s="54">
        <v>0</v>
      </c>
      <c r="AB28" s="55">
        <v>0</v>
      </c>
      <c r="AC28" s="53">
        <v>0</v>
      </c>
      <c r="AD28" s="54">
        <v>1</v>
      </c>
      <c r="AE28" s="55">
        <v>1</v>
      </c>
      <c r="AF28" s="53">
        <v>1</v>
      </c>
      <c r="AG28" s="54">
        <v>0</v>
      </c>
      <c r="AH28" s="55">
        <v>1</v>
      </c>
      <c r="AI28" s="53">
        <v>0</v>
      </c>
      <c r="AJ28" s="54">
        <v>0</v>
      </c>
      <c r="AK28" s="55">
        <v>0</v>
      </c>
      <c r="AL28" s="53">
        <v>0</v>
      </c>
      <c r="AM28" s="54">
        <v>1</v>
      </c>
      <c r="AN28" s="55">
        <v>1</v>
      </c>
      <c r="AO28" s="53">
        <v>0</v>
      </c>
      <c r="AP28" s="54">
        <v>1</v>
      </c>
      <c r="AQ28" s="55">
        <v>1</v>
      </c>
      <c r="AR28" s="53">
        <v>0</v>
      </c>
      <c r="AS28" s="54">
        <v>1</v>
      </c>
      <c r="AT28" s="55">
        <v>1</v>
      </c>
      <c r="AU28" s="53">
        <v>0</v>
      </c>
      <c r="AV28" s="54">
        <v>4</v>
      </c>
      <c r="AW28" s="55">
        <v>4</v>
      </c>
      <c r="AX28" s="53">
        <v>1</v>
      </c>
      <c r="AY28" s="54">
        <v>5</v>
      </c>
      <c r="AZ28" s="55">
        <v>6</v>
      </c>
      <c r="BA28" s="53">
        <v>1</v>
      </c>
      <c r="BB28" s="54">
        <v>2</v>
      </c>
      <c r="BC28" s="55">
        <v>3</v>
      </c>
      <c r="BD28" s="53">
        <v>0</v>
      </c>
      <c r="BE28" s="54">
        <v>1</v>
      </c>
      <c r="BF28" s="55">
        <v>1</v>
      </c>
      <c r="BG28" s="53">
        <v>0</v>
      </c>
      <c r="BH28" s="54">
        <v>3</v>
      </c>
      <c r="BI28" s="55">
        <v>3</v>
      </c>
      <c r="BJ28" s="53">
        <v>0</v>
      </c>
      <c r="BK28" s="54">
        <v>3</v>
      </c>
      <c r="BL28" s="55">
        <v>3</v>
      </c>
      <c r="BM28" s="53">
        <v>0</v>
      </c>
      <c r="BN28" s="54">
        <v>0</v>
      </c>
      <c r="BO28" s="55">
        <v>0</v>
      </c>
      <c r="BP28" s="53">
        <v>0</v>
      </c>
      <c r="BQ28" s="54">
        <v>0</v>
      </c>
      <c r="BR28" s="55">
        <v>0</v>
      </c>
      <c r="BS28" s="53">
        <v>0</v>
      </c>
      <c r="BT28" s="54">
        <v>3</v>
      </c>
      <c r="BU28" s="55">
        <v>3</v>
      </c>
      <c r="BV28" s="53">
        <v>0</v>
      </c>
      <c r="BW28" s="54">
        <v>0</v>
      </c>
      <c r="BX28" s="55">
        <v>0</v>
      </c>
      <c r="BY28" s="53">
        <v>0</v>
      </c>
      <c r="BZ28" s="54">
        <v>1</v>
      </c>
      <c r="CA28" s="55">
        <v>1</v>
      </c>
      <c r="CB28" s="53">
        <v>0</v>
      </c>
      <c r="CC28" s="54">
        <v>1</v>
      </c>
      <c r="CD28" s="55">
        <v>1</v>
      </c>
    </row>
    <row r="29" spans="1:82" ht="15.75" customHeight="1">
      <c r="A29" s="51" t="s">
        <v>77</v>
      </c>
      <c r="B29" s="551">
        <v>0</v>
      </c>
      <c r="C29" s="52">
        <v>3</v>
      </c>
      <c r="D29" s="552">
        <v>3</v>
      </c>
      <c r="E29" s="53">
        <v>0</v>
      </c>
      <c r="F29" s="54">
        <v>0</v>
      </c>
      <c r="G29" s="55">
        <v>0</v>
      </c>
      <c r="H29" s="53">
        <v>0</v>
      </c>
      <c r="I29" s="54">
        <v>0</v>
      </c>
      <c r="J29" s="55">
        <v>0</v>
      </c>
      <c r="K29" s="53">
        <v>0</v>
      </c>
      <c r="L29" s="54">
        <v>0</v>
      </c>
      <c r="M29" s="55">
        <v>0</v>
      </c>
      <c r="N29" s="53">
        <v>0</v>
      </c>
      <c r="O29" s="54">
        <v>0</v>
      </c>
      <c r="P29" s="55">
        <v>0</v>
      </c>
      <c r="Q29" s="53">
        <v>0</v>
      </c>
      <c r="R29" s="54">
        <v>0</v>
      </c>
      <c r="S29" s="55">
        <v>0</v>
      </c>
      <c r="T29" s="53">
        <v>0</v>
      </c>
      <c r="U29" s="54">
        <v>1</v>
      </c>
      <c r="V29" s="55">
        <v>1</v>
      </c>
      <c r="W29" s="53">
        <v>0</v>
      </c>
      <c r="X29" s="54">
        <v>0</v>
      </c>
      <c r="Y29" s="55">
        <v>0</v>
      </c>
      <c r="Z29" s="53">
        <v>0</v>
      </c>
      <c r="AA29" s="54">
        <v>0</v>
      </c>
      <c r="AB29" s="55">
        <v>0</v>
      </c>
      <c r="AC29" s="53">
        <v>0</v>
      </c>
      <c r="AD29" s="54">
        <v>0</v>
      </c>
      <c r="AE29" s="55">
        <v>0</v>
      </c>
      <c r="AF29" s="53">
        <v>0</v>
      </c>
      <c r="AG29" s="54">
        <v>0</v>
      </c>
      <c r="AH29" s="55">
        <v>0</v>
      </c>
      <c r="AI29" s="53">
        <v>0</v>
      </c>
      <c r="AJ29" s="54">
        <v>0</v>
      </c>
      <c r="AK29" s="55">
        <v>0</v>
      </c>
      <c r="AL29" s="53">
        <v>0</v>
      </c>
      <c r="AM29" s="54">
        <v>0</v>
      </c>
      <c r="AN29" s="55">
        <v>0</v>
      </c>
      <c r="AO29" s="53">
        <v>0</v>
      </c>
      <c r="AP29" s="54">
        <v>0</v>
      </c>
      <c r="AQ29" s="55">
        <v>0</v>
      </c>
      <c r="AR29" s="53">
        <v>0</v>
      </c>
      <c r="AS29" s="54">
        <v>0</v>
      </c>
      <c r="AT29" s="55">
        <v>0</v>
      </c>
      <c r="AU29" s="53">
        <v>0</v>
      </c>
      <c r="AV29" s="54">
        <v>0</v>
      </c>
      <c r="AW29" s="55">
        <v>0</v>
      </c>
      <c r="AX29" s="53">
        <v>0</v>
      </c>
      <c r="AY29" s="54">
        <v>1</v>
      </c>
      <c r="AZ29" s="55">
        <v>1</v>
      </c>
      <c r="BA29" s="53">
        <v>0</v>
      </c>
      <c r="BB29" s="54">
        <v>0</v>
      </c>
      <c r="BC29" s="55">
        <v>0</v>
      </c>
      <c r="BD29" s="53">
        <v>0</v>
      </c>
      <c r="BE29" s="54">
        <v>0</v>
      </c>
      <c r="BF29" s="55">
        <v>0</v>
      </c>
      <c r="BG29" s="53">
        <v>0</v>
      </c>
      <c r="BH29" s="54">
        <v>0</v>
      </c>
      <c r="BI29" s="55">
        <v>0</v>
      </c>
      <c r="BJ29" s="53">
        <v>0</v>
      </c>
      <c r="BK29" s="54">
        <v>0</v>
      </c>
      <c r="BL29" s="55">
        <v>0</v>
      </c>
      <c r="BM29" s="53">
        <v>0</v>
      </c>
      <c r="BN29" s="54">
        <v>0</v>
      </c>
      <c r="BO29" s="55">
        <v>0</v>
      </c>
      <c r="BP29" s="53">
        <v>0</v>
      </c>
      <c r="BQ29" s="54">
        <v>0</v>
      </c>
      <c r="BR29" s="55">
        <v>0</v>
      </c>
      <c r="BS29" s="53">
        <v>0</v>
      </c>
      <c r="BT29" s="54">
        <v>1</v>
      </c>
      <c r="BU29" s="55">
        <v>1</v>
      </c>
      <c r="BV29" s="53">
        <v>0</v>
      </c>
      <c r="BW29" s="54">
        <v>0</v>
      </c>
      <c r="BX29" s="55">
        <v>0</v>
      </c>
      <c r="BY29" s="53">
        <v>0</v>
      </c>
      <c r="BZ29" s="54">
        <v>0</v>
      </c>
      <c r="CA29" s="55">
        <v>0</v>
      </c>
      <c r="CB29" s="53">
        <v>0</v>
      </c>
      <c r="CC29" s="54">
        <v>0</v>
      </c>
      <c r="CD29" s="55">
        <v>0</v>
      </c>
    </row>
    <row r="30" spans="1:82" ht="15.75" customHeight="1">
      <c r="A30" s="51" t="s">
        <v>78</v>
      </c>
      <c r="B30" s="551">
        <v>0</v>
      </c>
      <c r="C30" s="52">
        <v>0</v>
      </c>
      <c r="D30" s="552">
        <v>0</v>
      </c>
      <c r="E30" s="53">
        <v>0</v>
      </c>
      <c r="F30" s="54">
        <v>0</v>
      </c>
      <c r="G30" s="55">
        <v>0</v>
      </c>
      <c r="H30" s="53">
        <v>0</v>
      </c>
      <c r="I30" s="54">
        <v>0</v>
      </c>
      <c r="J30" s="55">
        <v>0</v>
      </c>
      <c r="K30" s="53">
        <v>0</v>
      </c>
      <c r="L30" s="54">
        <v>0</v>
      </c>
      <c r="M30" s="55">
        <v>0</v>
      </c>
      <c r="N30" s="53">
        <v>0</v>
      </c>
      <c r="O30" s="54">
        <v>0</v>
      </c>
      <c r="P30" s="55">
        <v>0</v>
      </c>
      <c r="Q30" s="53">
        <v>0</v>
      </c>
      <c r="R30" s="54">
        <v>0</v>
      </c>
      <c r="S30" s="55">
        <v>0</v>
      </c>
      <c r="T30" s="53">
        <v>0</v>
      </c>
      <c r="U30" s="54">
        <v>0</v>
      </c>
      <c r="V30" s="55">
        <v>0</v>
      </c>
      <c r="W30" s="53">
        <v>0</v>
      </c>
      <c r="X30" s="54">
        <v>0</v>
      </c>
      <c r="Y30" s="55">
        <v>0</v>
      </c>
      <c r="Z30" s="53">
        <v>0</v>
      </c>
      <c r="AA30" s="54">
        <v>0</v>
      </c>
      <c r="AB30" s="55">
        <v>0</v>
      </c>
      <c r="AC30" s="53">
        <v>0</v>
      </c>
      <c r="AD30" s="54">
        <v>0</v>
      </c>
      <c r="AE30" s="55">
        <v>0</v>
      </c>
      <c r="AF30" s="53">
        <v>0</v>
      </c>
      <c r="AG30" s="54">
        <v>0</v>
      </c>
      <c r="AH30" s="55">
        <v>0</v>
      </c>
      <c r="AI30" s="53">
        <v>0</v>
      </c>
      <c r="AJ30" s="54">
        <v>0</v>
      </c>
      <c r="AK30" s="55">
        <v>0</v>
      </c>
      <c r="AL30" s="53">
        <v>0</v>
      </c>
      <c r="AM30" s="54">
        <v>0</v>
      </c>
      <c r="AN30" s="55">
        <v>0</v>
      </c>
      <c r="AO30" s="53">
        <v>0</v>
      </c>
      <c r="AP30" s="54">
        <v>0</v>
      </c>
      <c r="AQ30" s="55">
        <v>0</v>
      </c>
      <c r="AR30" s="53">
        <v>0</v>
      </c>
      <c r="AS30" s="54">
        <v>0</v>
      </c>
      <c r="AT30" s="55">
        <v>0</v>
      </c>
      <c r="AU30" s="53">
        <v>0</v>
      </c>
      <c r="AV30" s="54">
        <v>0</v>
      </c>
      <c r="AW30" s="55">
        <v>0</v>
      </c>
      <c r="AX30" s="53">
        <v>0</v>
      </c>
      <c r="AY30" s="54">
        <v>0</v>
      </c>
      <c r="AZ30" s="55">
        <v>0</v>
      </c>
      <c r="BA30" s="53">
        <v>0</v>
      </c>
      <c r="BB30" s="54">
        <v>0</v>
      </c>
      <c r="BC30" s="55">
        <v>0</v>
      </c>
      <c r="BD30" s="53">
        <v>0</v>
      </c>
      <c r="BE30" s="54">
        <v>0</v>
      </c>
      <c r="BF30" s="55">
        <v>0</v>
      </c>
      <c r="BG30" s="53">
        <v>0</v>
      </c>
      <c r="BH30" s="54">
        <v>0</v>
      </c>
      <c r="BI30" s="55">
        <v>0</v>
      </c>
      <c r="BJ30" s="53">
        <v>0</v>
      </c>
      <c r="BK30" s="54">
        <v>0</v>
      </c>
      <c r="BL30" s="55">
        <v>0</v>
      </c>
      <c r="BM30" s="53">
        <v>0</v>
      </c>
      <c r="BN30" s="54">
        <v>0</v>
      </c>
      <c r="BO30" s="55">
        <v>0</v>
      </c>
      <c r="BP30" s="53">
        <v>0</v>
      </c>
      <c r="BQ30" s="54">
        <v>0</v>
      </c>
      <c r="BR30" s="55">
        <v>0</v>
      </c>
      <c r="BS30" s="53">
        <v>0</v>
      </c>
      <c r="BT30" s="54">
        <v>0</v>
      </c>
      <c r="BU30" s="55">
        <v>0</v>
      </c>
      <c r="BV30" s="53">
        <v>0</v>
      </c>
      <c r="BW30" s="54">
        <v>0</v>
      </c>
      <c r="BX30" s="55">
        <v>0</v>
      </c>
      <c r="BY30" s="53">
        <v>0</v>
      </c>
      <c r="BZ30" s="54">
        <v>0</v>
      </c>
      <c r="CA30" s="55">
        <v>0</v>
      </c>
      <c r="CB30" s="53">
        <v>0</v>
      </c>
      <c r="CC30" s="54">
        <v>0</v>
      </c>
      <c r="CD30" s="55">
        <v>0</v>
      </c>
    </row>
    <row r="31" spans="1:82" ht="15.75" customHeight="1">
      <c r="A31" s="51" t="s">
        <v>79</v>
      </c>
      <c r="B31" s="551">
        <v>0</v>
      </c>
      <c r="C31" s="52">
        <v>0</v>
      </c>
      <c r="D31" s="552">
        <v>0</v>
      </c>
      <c r="E31" s="53">
        <v>0</v>
      </c>
      <c r="F31" s="54">
        <v>0</v>
      </c>
      <c r="G31" s="55">
        <v>0</v>
      </c>
      <c r="H31" s="53">
        <v>0</v>
      </c>
      <c r="I31" s="54">
        <v>0</v>
      </c>
      <c r="J31" s="55">
        <v>0</v>
      </c>
      <c r="K31" s="53">
        <v>0</v>
      </c>
      <c r="L31" s="54">
        <v>0</v>
      </c>
      <c r="M31" s="55">
        <v>0</v>
      </c>
      <c r="N31" s="53">
        <v>0</v>
      </c>
      <c r="O31" s="54">
        <v>0</v>
      </c>
      <c r="P31" s="55">
        <v>0</v>
      </c>
      <c r="Q31" s="53">
        <v>0</v>
      </c>
      <c r="R31" s="54">
        <v>0</v>
      </c>
      <c r="S31" s="55">
        <v>0</v>
      </c>
      <c r="T31" s="53">
        <v>0</v>
      </c>
      <c r="U31" s="54">
        <v>0</v>
      </c>
      <c r="V31" s="55">
        <v>0</v>
      </c>
      <c r="W31" s="53">
        <v>0</v>
      </c>
      <c r="X31" s="54">
        <v>0</v>
      </c>
      <c r="Y31" s="55">
        <v>0</v>
      </c>
      <c r="Z31" s="53">
        <v>0</v>
      </c>
      <c r="AA31" s="54">
        <v>0</v>
      </c>
      <c r="AB31" s="55">
        <v>0</v>
      </c>
      <c r="AC31" s="53">
        <v>0</v>
      </c>
      <c r="AD31" s="54">
        <v>0</v>
      </c>
      <c r="AE31" s="55">
        <v>0</v>
      </c>
      <c r="AF31" s="53">
        <v>0</v>
      </c>
      <c r="AG31" s="54">
        <v>0</v>
      </c>
      <c r="AH31" s="55">
        <v>0</v>
      </c>
      <c r="AI31" s="53">
        <v>0</v>
      </c>
      <c r="AJ31" s="54">
        <v>0</v>
      </c>
      <c r="AK31" s="55">
        <v>0</v>
      </c>
      <c r="AL31" s="53">
        <v>0</v>
      </c>
      <c r="AM31" s="54">
        <v>0</v>
      </c>
      <c r="AN31" s="55">
        <v>0</v>
      </c>
      <c r="AO31" s="53">
        <v>0</v>
      </c>
      <c r="AP31" s="54">
        <v>0</v>
      </c>
      <c r="AQ31" s="55">
        <v>0</v>
      </c>
      <c r="AR31" s="53">
        <v>0</v>
      </c>
      <c r="AS31" s="54">
        <v>0</v>
      </c>
      <c r="AT31" s="55">
        <v>0</v>
      </c>
      <c r="AU31" s="53">
        <v>0</v>
      </c>
      <c r="AV31" s="54">
        <v>0</v>
      </c>
      <c r="AW31" s="55">
        <v>0</v>
      </c>
      <c r="AX31" s="53">
        <v>0</v>
      </c>
      <c r="AY31" s="54">
        <v>0</v>
      </c>
      <c r="AZ31" s="55">
        <v>0</v>
      </c>
      <c r="BA31" s="53">
        <v>0</v>
      </c>
      <c r="BB31" s="54">
        <v>0</v>
      </c>
      <c r="BC31" s="55">
        <v>0</v>
      </c>
      <c r="BD31" s="53">
        <v>0</v>
      </c>
      <c r="BE31" s="54">
        <v>0</v>
      </c>
      <c r="BF31" s="55">
        <v>0</v>
      </c>
      <c r="BG31" s="53">
        <v>0</v>
      </c>
      <c r="BH31" s="54">
        <v>0</v>
      </c>
      <c r="BI31" s="55">
        <v>0</v>
      </c>
      <c r="BJ31" s="53">
        <v>0</v>
      </c>
      <c r="BK31" s="54">
        <v>0</v>
      </c>
      <c r="BL31" s="55">
        <v>0</v>
      </c>
      <c r="BM31" s="53">
        <v>0</v>
      </c>
      <c r="BN31" s="54">
        <v>0</v>
      </c>
      <c r="BO31" s="55">
        <v>0</v>
      </c>
      <c r="BP31" s="53">
        <v>0</v>
      </c>
      <c r="BQ31" s="54">
        <v>0</v>
      </c>
      <c r="BR31" s="55">
        <v>0</v>
      </c>
      <c r="BS31" s="53">
        <v>0</v>
      </c>
      <c r="BT31" s="54">
        <v>0</v>
      </c>
      <c r="BU31" s="55">
        <v>0</v>
      </c>
      <c r="BV31" s="53">
        <v>0</v>
      </c>
      <c r="BW31" s="54">
        <v>0</v>
      </c>
      <c r="BX31" s="55">
        <v>0</v>
      </c>
      <c r="BY31" s="53">
        <v>0</v>
      </c>
      <c r="BZ31" s="54">
        <v>0</v>
      </c>
      <c r="CA31" s="55">
        <v>0</v>
      </c>
      <c r="CB31" s="53">
        <v>0</v>
      </c>
      <c r="CC31" s="54">
        <v>0</v>
      </c>
      <c r="CD31" s="55">
        <v>0</v>
      </c>
    </row>
    <row r="32" spans="1:82" ht="15.75" customHeight="1">
      <c r="A32" s="51" t="s">
        <v>80</v>
      </c>
      <c r="B32" s="551">
        <v>9356</v>
      </c>
      <c r="C32" s="52">
        <v>11466</v>
      </c>
      <c r="D32" s="552">
        <v>20822</v>
      </c>
      <c r="E32" s="53">
        <v>1014</v>
      </c>
      <c r="F32" s="54">
        <v>1336</v>
      </c>
      <c r="G32" s="55">
        <v>2350</v>
      </c>
      <c r="H32" s="53">
        <v>225</v>
      </c>
      <c r="I32" s="54">
        <v>275</v>
      </c>
      <c r="J32" s="55">
        <v>500</v>
      </c>
      <c r="K32" s="53">
        <v>311</v>
      </c>
      <c r="L32" s="54">
        <v>386</v>
      </c>
      <c r="M32" s="55">
        <v>697</v>
      </c>
      <c r="N32" s="53">
        <v>1122</v>
      </c>
      <c r="O32" s="54">
        <v>1491</v>
      </c>
      <c r="P32" s="55">
        <v>2613</v>
      </c>
      <c r="Q32" s="53">
        <v>357</v>
      </c>
      <c r="R32" s="54">
        <v>436</v>
      </c>
      <c r="S32" s="55">
        <v>793</v>
      </c>
      <c r="T32" s="53">
        <v>447</v>
      </c>
      <c r="U32" s="54">
        <v>526</v>
      </c>
      <c r="V32" s="55">
        <v>973</v>
      </c>
      <c r="W32" s="53">
        <v>133</v>
      </c>
      <c r="X32" s="54">
        <v>129</v>
      </c>
      <c r="Y32" s="55">
        <v>262</v>
      </c>
      <c r="Z32" s="53">
        <v>152</v>
      </c>
      <c r="AA32" s="54">
        <v>158</v>
      </c>
      <c r="AB32" s="55">
        <v>310</v>
      </c>
      <c r="AC32" s="53">
        <v>218</v>
      </c>
      <c r="AD32" s="54">
        <v>264</v>
      </c>
      <c r="AE32" s="55">
        <v>482</v>
      </c>
      <c r="AF32" s="53">
        <v>167</v>
      </c>
      <c r="AG32" s="54">
        <v>190</v>
      </c>
      <c r="AH32" s="55">
        <v>357</v>
      </c>
      <c r="AI32" s="53">
        <v>116</v>
      </c>
      <c r="AJ32" s="54">
        <v>134</v>
      </c>
      <c r="AK32" s="55">
        <v>250</v>
      </c>
      <c r="AL32" s="53">
        <v>677</v>
      </c>
      <c r="AM32" s="54">
        <v>842</v>
      </c>
      <c r="AN32" s="55">
        <v>1519</v>
      </c>
      <c r="AO32" s="53">
        <v>212</v>
      </c>
      <c r="AP32" s="54">
        <v>250</v>
      </c>
      <c r="AQ32" s="55">
        <v>462</v>
      </c>
      <c r="AR32" s="53">
        <v>275</v>
      </c>
      <c r="AS32" s="54">
        <v>320</v>
      </c>
      <c r="AT32" s="55">
        <v>595</v>
      </c>
      <c r="AU32" s="53">
        <v>529</v>
      </c>
      <c r="AV32" s="54">
        <v>596</v>
      </c>
      <c r="AW32" s="55">
        <v>1125</v>
      </c>
      <c r="AX32" s="53">
        <v>1432</v>
      </c>
      <c r="AY32" s="54">
        <v>1879</v>
      </c>
      <c r="AZ32" s="55">
        <v>3311</v>
      </c>
      <c r="BA32" s="53">
        <v>495</v>
      </c>
      <c r="BB32" s="54">
        <v>595</v>
      </c>
      <c r="BC32" s="55">
        <v>1090</v>
      </c>
      <c r="BD32" s="53">
        <v>357</v>
      </c>
      <c r="BE32" s="54">
        <v>410</v>
      </c>
      <c r="BF32" s="55">
        <v>767</v>
      </c>
      <c r="BG32" s="53">
        <v>255</v>
      </c>
      <c r="BH32" s="54">
        <v>268</v>
      </c>
      <c r="BI32" s="55">
        <v>523</v>
      </c>
      <c r="BJ32" s="53">
        <v>225</v>
      </c>
      <c r="BK32" s="54">
        <v>240</v>
      </c>
      <c r="BL32" s="55">
        <v>465</v>
      </c>
      <c r="BM32" s="53">
        <v>151</v>
      </c>
      <c r="BN32" s="54">
        <v>174</v>
      </c>
      <c r="BO32" s="55">
        <v>325</v>
      </c>
      <c r="BP32" s="53">
        <v>100</v>
      </c>
      <c r="BQ32" s="54">
        <v>109</v>
      </c>
      <c r="BR32" s="55">
        <v>209</v>
      </c>
      <c r="BS32" s="53">
        <v>188</v>
      </c>
      <c r="BT32" s="554">
        <v>252</v>
      </c>
      <c r="BU32" s="55">
        <v>440</v>
      </c>
      <c r="BV32" s="53">
        <v>118</v>
      </c>
      <c r="BW32" s="54">
        <v>116</v>
      </c>
      <c r="BX32" s="553">
        <v>234</v>
      </c>
      <c r="BY32" s="53">
        <v>32</v>
      </c>
      <c r="BZ32" s="54">
        <v>38</v>
      </c>
      <c r="CA32" s="55">
        <v>70</v>
      </c>
      <c r="CB32" s="53">
        <v>48</v>
      </c>
      <c r="CC32" s="54">
        <v>52</v>
      </c>
      <c r="CD32" s="55">
        <v>100</v>
      </c>
    </row>
    <row r="33" spans="1:82" ht="15.75" customHeight="1">
      <c r="A33" s="56" t="s">
        <v>81</v>
      </c>
      <c r="B33" s="57">
        <v>0.34442644676778089</v>
      </c>
      <c r="C33" s="58">
        <v>0.40261245127989043</v>
      </c>
      <c r="D33" s="59">
        <v>0.37420699818485703</v>
      </c>
      <c r="E33" s="57">
        <v>0.23920736022646852</v>
      </c>
      <c r="F33" s="58">
        <v>0.2938201011656037</v>
      </c>
      <c r="G33" s="59">
        <v>0.26747097655360802</v>
      </c>
      <c r="H33" s="57">
        <v>0.36824877250409166</v>
      </c>
      <c r="I33" s="58">
        <v>0.41729893778452198</v>
      </c>
      <c r="J33" s="59">
        <v>0.39370078740157483</v>
      </c>
      <c r="K33" s="57">
        <v>0.3778857837181045</v>
      </c>
      <c r="L33" s="58">
        <v>0.46007151370679378</v>
      </c>
      <c r="M33" s="59">
        <v>0.41937424789410349</v>
      </c>
      <c r="N33" s="57">
        <v>0.32029688838138737</v>
      </c>
      <c r="O33" s="58">
        <v>0.39908993576017132</v>
      </c>
      <c r="P33" s="59">
        <v>0.36096145876502278</v>
      </c>
      <c r="Q33" s="57">
        <v>0.40067340067340068</v>
      </c>
      <c r="R33" s="58">
        <v>0.48988764044943822</v>
      </c>
      <c r="S33" s="59">
        <v>0.44525547445255476</v>
      </c>
      <c r="T33" s="57">
        <v>0.39039301310043667</v>
      </c>
      <c r="U33" s="58">
        <v>0.43833333333333335</v>
      </c>
      <c r="V33" s="59">
        <v>0.41492537313432837</v>
      </c>
      <c r="W33" s="57">
        <v>0.51750972762645919</v>
      </c>
      <c r="X33" s="58">
        <v>0.53974895397489542</v>
      </c>
      <c r="Y33" s="59">
        <v>0.52822580645161288</v>
      </c>
      <c r="Z33" s="57">
        <v>0.5</v>
      </c>
      <c r="AA33" s="58">
        <v>0.61478599221789887</v>
      </c>
      <c r="AB33" s="59">
        <v>0.55258467023172908</v>
      </c>
      <c r="AC33" s="57">
        <v>0.48769574944071586</v>
      </c>
      <c r="AD33" s="58">
        <v>0.56531049250535337</v>
      </c>
      <c r="AE33" s="59">
        <v>0.52735229759299784</v>
      </c>
      <c r="AF33" s="57">
        <v>0.46132596685082872</v>
      </c>
      <c r="AG33" s="58">
        <v>0.510752688172043</v>
      </c>
      <c r="AH33" s="59">
        <v>0.48637602179836514</v>
      </c>
      <c r="AI33" s="57">
        <v>0.43939393939393939</v>
      </c>
      <c r="AJ33" s="58">
        <v>0.51340996168582376</v>
      </c>
      <c r="AK33" s="59">
        <v>0.47619047619047616</v>
      </c>
      <c r="AL33" s="57">
        <v>0.3242337164750958</v>
      </c>
      <c r="AM33" s="58">
        <v>0.37808711270767847</v>
      </c>
      <c r="AN33" s="59">
        <v>0.35202780996523753</v>
      </c>
      <c r="AO33" s="57">
        <v>0.4181459566074951</v>
      </c>
      <c r="AP33" s="58">
        <v>0.50709939148073024</v>
      </c>
      <c r="AQ33" s="59">
        <v>0.46200000000000002</v>
      </c>
      <c r="AR33" s="57">
        <v>0.4098360655737705</v>
      </c>
      <c r="AS33" s="58">
        <v>0.47976011994002998</v>
      </c>
      <c r="AT33" s="59">
        <v>0.44469357249626307</v>
      </c>
      <c r="AU33" s="57">
        <v>0.37174982431482784</v>
      </c>
      <c r="AV33" s="58">
        <v>0.4073820915926179</v>
      </c>
      <c r="AW33" s="59">
        <v>0.38981288981288981</v>
      </c>
      <c r="AX33" s="57">
        <v>0.26973064607270675</v>
      </c>
      <c r="AY33" s="58">
        <v>0.32723789620341343</v>
      </c>
      <c r="AZ33" s="59">
        <v>0.29961089494163423</v>
      </c>
      <c r="BA33" s="57">
        <v>0.39505187549880288</v>
      </c>
      <c r="BB33" s="58">
        <v>0.45489296636085624</v>
      </c>
      <c r="BC33" s="59">
        <v>0.42561499414291293</v>
      </c>
      <c r="BD33" s="57">
        <v>0.50638297872340421</v>
      </c>
      <c r="BE33" s="58">
        <v>0.55630936227951155</v>
      </c>
      <c r="BF33" s="59">
        <v>0.53190013869625519</v>
      </c>
      <c r="BG33" s="57">
        <v>0.47663551401869159</v>
      </c>
      <c r="BH33" s="58">
        <v>0.5</v>
      </c>
      <c r="BI33" s="59">
        <v>0.48832866479925302</v>
      </c>
      <c r="BJ33" s="57">
        <v>0.46296296296296297</v>
      </c>
      <c r="BK33" s="58">
        <v>0.51948051948051943</v>
      </c>
      <c r="BL33" s="59">
        <v>0.49050632911392406</v>
      </c>
      <c r="BM33" s="57">
        <v>0.5</v>
      </c>
      <c r="BN33" s="58">
        <v>0.57049180327868854</v>
      </c>
      <c r="BO33" s="59">
        <v>0.53542009884678743</v>
      </c>
      <c r="BP33" s="57">
        <v>0.55555555555555558</v>
      </c>
      <c r="BQ33" s="58">
        <v>0.55897435897435899</v>
      </c>
      <c r="BR33" s="59">
        <v>0.55733333333333335</v>
      </c>
      <c r="BS33" s="57">
        <v>0.41870824053452116</v>
      </c>
      <c r="BT33" s="58">
        <v>0.504</v>
      </c>
      <c r="BU33" s="59">
        <v>0.46364594309799789</v>
      </c>
      <c r="BV33" s="57">
        <v>0.466403162055336</v>
      </c>
      <c r="BW33" s="58">
        <v>0.52252252252252251</v>
      </c>
      <c r="BX33" s="59">
        <v>0.49263157894736842</v>
      </c>
      <c r="BY33" s="57">
        <v>0.5161290322580645</v>
      </c>
      <c r="BZ33" s="58">
        <v>0.59375</v>
      </c>
      <c r="CA33" s="59">
        <v>0.55555555555555558</v>
      </c>
      <c r="CB33" s="57">
        <v>0.50526315789473686</v>
      </c>
      <c r="CC33" s="58">
        <v>0.5714285714285714</v>
      </c>
      <c r="CD33" s="59">
        <v>0.5376344086021505</v>
      </c>
    </row>
    <row r="34" spans="1:82" ht="15.75" customHeight="1">
      <c r="A34" s="60" t="s">
        <v>82</v>
      </c>
    </row>
  </sheetData>
  <phoneticPr fontId="12"/>
  <pageMargins left="0.70866141732283472" right="0.70866141732283472" top="0.74803149606299213" bottom="0.74803149606299213" header="0.31496062992125984" footer="0.31496062992125984"/>
  <pageSetup paperSize="9" scale="96" orientation="landscape" r:id="rId1"/>
  <colBreaks count="2" manualBreakCount="2">
    <brk id="16" max="33" man="1"/>
    <brk id="3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zoomScaleNormal="100" workbookViewId="0">
      <selection activeCell="B7" sqref="B7"/>
    </sheetView>
  </sheetViews>
  <sheetFormatPr defaultRowHeight="15.75" customHeight="1"/>
  <cols>
    <col min="1" max="1" width="16.83203125" customWidth="1"/>
  </cols>
  <sheetData>
    <row r="1" spans="1:7" ht="15.75" customHeight="1">
      <c r="A1" s="9" t="s">
        <v>17</v>
      </c>
    </row>
    <row r="3" spans="1:7" ht="15.75" customHeight="1">
      <c r="A3" s="61" t="s">
        <v>83</v>
      </c>
      <c r="B3" s="62"/>
      <c r="C3" s="63"/>
      <c r="D3" s="63"/>
      <c r="F3" s="63"/>
      <c r="G3" s="62"/>
    </row>
    <row r="4" spans="1:7" ht="15.75" customHeight="1">
      <c r="A4" s="62"/>
      <c r="B4" s="63"/>
      <c r="F4" s="62"/>
      <c r="G4" s="64" t="s">
        <v>548</v>
      </c>
    </row>
    <row r="5" spans="1:7" ht="15.75" customHeight="1">
      <c r="A5" s="62"/>
      <c r="B5" s="65"/>
      <c r="C5" s="65"/>
      <c r="D5" s="65"/>
      <c r="E5" s="62"/>
      <c r="F5" s="62"/>
      <c r="G5" s="66" t="s">
        <v>84</v>
      </c>
    </row>
    <row r="6" spans="1:7" ht="15.75" customHeight="1">
      <c r="A6" s="67" t="s">
        <v>85</v>
      </c>
      <c r="B6" s="608" t="s">
        <v>26</v>
      </c>
      <c r="C6" s="609"/>
      <c r="D6" s="608" t="s">
        <v>86</v>
      </c>
      <c r="E6" s="609"/>
      <c r="F6" s="608" t="s">
        <v>87</v>
      </c>
      <c r="G6" s="610"/>
    </row>
    <row r="7" spans="1:7" ht="15.75" customHeight="1">
      <c r="A7" s="68" t="s">
        <v>625</v>
      </c>
      <c r="B7" s="611">
        <v>348</v>
      </c>
      <c r="C7" s="612"/>
      <c r="D7" s="611">
        <v>69</v>
      </c>
      <c r="E7" s="612"/>
      <c r="F7" s="611">
        <v>279</v>
      </c>
      <c r="G7" s="613"/>
    </row>
    <row r="8" spans="1:7" ht="15.75" customHeight="1">
      <c r="A8" s="69">
        <v>21</v>
      </c>
      <c r="B8" s="602">
        <v>355</v>
      </c>
      <c r="C8" s="603"/>
      <c r="D8" s="602">
        <v>60</v>
      </c>
      <c r="E8" s="603"/>
      <c r="F8" s="602">
        <v>295</v>
      </c>
      <c r="G8" s="604"/>
    </row>
    <row r="9" spans="1:7" ht="15.75" customHeight="1">
      <c r="A9" s="69">
        <v>22</v>
      </c>
      <c r="B9" s="602">
        <v>365</v>
      </c>
      <c r="C9" s="603"/>
      <c r="D9" s="602">
        <v>53</v>
      </c>
      <c r="E9" s="603"/>
      <c r="F9" s="602">
        <v>312</v>
      </c>
      <c r="G9" s="604"/>
    </row>
    <row r="10" spans="1:7" ht="15.75" customHeight="1">
      <c r="A10" s="69">
        <v>23</v>
      </c>
      <c r="B10" s="602">
        <v>329</v>
      </c>
      <c r="C10" s="603"/>
      <c r="D10" s="602">
        <v>55</v>
      </c>
      <c r="E10" s="603"/>
      <c r="F10" s="602">
        <v>274</v>
      </c>
      <c r="G10" s="604"/>
    </row>
    <row r="11" spans="1:7" ht="15.75" customHeight="1">
      <c r="A11" s="69">
        <v>24</v>
      </c>
      <c r="B11" s="602">
        <v>283</v>
      </c>
      <c r="C11" s="603"/>
      <c r="D11" s="602">
        <v>55</v>
      </c>
      <c r="E11" s="603"/>
      <c r="F11" s="602">
        <v>228</v>
      </c>
      <c r="G11" s="604"/>
    </row>
    <row r="12" spans="1:7" ht="15.75" customHeight="1">
      <c r="A12" s="69">
        <v>25</v>
      </c>
      <c r="B12" s="602">
        <v>271</v>
      </c>
      <c r="C12" s="603"/>
      <c r="D12" s="602">
        <v>55</v>
      </c>
      <c r="E12" s="603"/>
      <c r="F12" s="602">
        <v>216</v>
      </c>
      <c r="G12" s="604"/>
    </row>
    <row r="13" spans="1:7" ht="15.75" customHeight="1">
      <c r="A13" s="69">
        <v>26</v>
      </c>
      <c r="B13" s="602">
        <v>275</v>
      </c>
      <c r="C13" s="603"/>
      <c r="D13" s="602">
        <v>60</v>
      </c>
      <c r="E13" s="603"/>
      <c r="F13" s="602">
        <v>215</v>
      </c>
      <c r="G13" s="604"/>
    </row>
    <row r="14" spans="1:7" ht="15.75" customHeight="1">
      <c r="A14" s="69">
        <v>27</v>
      </c>
      <c r="B14" s="602">
        <v>300</v>
      </c>
      <c r="C14" s="603"/>
      <c r="D14" s="602">
        <v>83</v>
      </c>
      <c r="E14" s="603"/>
      <c r="F14" s="602">
        <v>217</v>
      </c>
      <c r="G14" s="604"/>
    </row>
    <row r="15" spans="1:7" ht="15.75" customHeight="1">
      <c r="A15" s="69">
        <v>28</v>
      </c>
      <c r="B15" s="602">
        <v>341</v>
      </c>
      <c r="C15" s="603"/>
      <c r="D15" s="602">
        <v>109</v>
      </c>
      <c r="E15" s="603"/>
      <c r="F15" s="602">
        <v>232</v>
      </c>
      <c r="G15" s="604"/>
    </row>
    <row r="16" spans="1:7" ht="15.75" customHeight="1">
      <c r="A16" s="69">
        <v>29</v>
      </c>
      <c r="B16" s="602">
        <v>352</v>
      </c>
      <c r="C16" s="603"/>
      <c r="D16" s="602">
        <v>105</v>
      </c>
      <c r="E16" s="603"/>
      <c r="F16" s="602">
        <v>247</v>
      </c>
      <c r="G16" s="604"/>
    </row>
    <row r="17" spans="1:7" ht="15.75" customHeight="1">
      <c r="A17" s="69">
        <v>30</v>
      </c>
      <c r="B17" s="602">
        <v>356</v>
      </c>
      <c r="C17" s="603"/>
      <c r="D17" s="602">
        <v>97</v>
      </c>
      <c r="E17" s="603"/>
      <c r="F17" s="602">
        <v>259</v>
      </c>
      <c r="G17" s="604"/>
    </row>
    <row r="18" spans="1:7" ht="15.75" customHeight="1">
      <c r="A18" s="70" t="s">
        <v>626</v>
      </c>
      <c r="B18" s="602">
        <v>420</v>
      </c>
      <c r="C18" s="603"/>
      <c r="D18" s="602">
        <v>147</v>
      </c>
      <c r="E18" s="603"/>
      <c r="F18" s="602">
        <v>273</v>
      </c>
      <c r="G18" s="604"/>
    </row>
    <row r="19" spans="1:7" ht="15.75" customHeight="1">
      <c r="A19" s="70">
        <v>2</v>
      </c>
      <c r="B19" s="602">
        <v>448</v>
      </c>
      <c r="C19" s="603"/>
      <c r="D19" s="602">
        <v>167</v>
      </c>
      <c r="E19" s="603"/>
      <c r="F19" s="602">
        <v>281</v>
      </c>
      <c r="G19" s="604"/>
    </row>
    <row r="20" spans="1:7" ht="15.75" customHeight="1">
      <c r="A20" s="69">
        <v>3</v>
      </c>
      <c r="B20" s="602">
        <v>433</v>
      </c>
      <c r="C20" s="603"/>
      <c r="D20" s="602">
        <v>165</v>
      </c>
      <c r="E20" s="603"/>
      <c r="F20" s="602">
        <v>268</v>
      </c>
      <c r="G20" s="604"/>
    </row>
    <row r="21" spans="1:7" ht="15.75" customHeight="1">
      <c r="A21" s="69">
        <v>4</v>
      </c>
      <c r="B21" s="602">
        <v>382</v>
      </c>
      <c r="C21" s="603"/>
      <c r="D21" s="602">
        <v>123</v>
      </c>
      <c r="E21" s="603"/>
      <c r="F21" s="602">
        <v>259</v>
      </c>
      <c r="G21" s="604"/>
    </row>
    <row r="22" spans="1:7" ht="15.75" customHeight="1">
      <c r="A22" s="69">
        <v>5</v>
      </c>
      <c r="B22" s="602">
        <v>443</v>
      </c>
      <c r="C22" s="603"/>
      <c r="D22" s="602">
        <v>158</v>
      </c>
      <c r="E22" s="603"/>
      <c r="F22" s="602">
        <v>285</v>
      </c>
      <c r="G22" s="604"/>
    </row>
    <row r="23" spans="1:7" ht="15.75" customHeight="1">
      <c r="A23" s="69">
        <v>6</v>
      </c>
      <c r="B23" s="602">
        <v>516</v>
      </c>
      <c r="C23" s="603"/>
      <c r="D23" s="602">
        <v>188</v>
      </c>
      <c r="E23" s="603"/>
      <c r="F23" s="602">
        <v>328</v>
      </c>
      <c r="G23" s="604"/>
    </row>
    <row r="24" spans="1:7" ht="15.75" customHeight="1">
      <c r="A24" s="71">
        <v>7</v>
      </c>
      <c r="B24" s="605">
        <v>626</v>
      </c>
      <c r="C24" s="606"/>
      <c r="D24" s="605">
        <v>237</v>
      </c>
      <c r="E24" s="606"/>
      <c r="F24" s="605">
        <v>389</v>
      </c>
      <c r="G24" s="607"/>
    </row>
    <row r="25" spans="1:7" ht="15.75" customHeight="1">
      <c r="A25" s="72" t="s">
        <v>88</v>
      </c>
      <c r="B25" s="62"/>
      <c r="C25" s="73"/>
      <c r="D25" s="73"/>
      <c r="E25" s="73"/>
      <c r="F25" s="73"/>
      <c r="G25" s="62"/>
    </row>
  </sheetData>
  <mergeCells count="57"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</mergeCells>
  <phoneticPr fontId="1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zoomScaleNormal="100" zoomScaleSheetLayoutView="100" workbookViewId="0">
      <selection activeCell="B7" sqref="B7"/>
    </sheetView>
  </sheetViews>
  <sheetFormatPr defaultRowHeight="14.25"/>
  <cols>
    <col min="1" max="1" width="14.6640625" style="583" customWidth="1"/>
    <col min="2" max="11" width="12.6640625" style="582" customWidth="1"/>
    <col min="12" max="16384" width="9.33203125" style="582"/>
  </cols>
  <sheetData>
    <row r="1" spans="1:11">
      <c r="A1" s="9" t="s">
        <v>17</v>
      </c>
    </row>
    <row r="3" spans="1:11">
      <c r="A3" s="589" t="s">
        <v>632</v>
      </c>
    </row>
    <row r="4" spans="1:11">
      <c r="B4" s="76"/>
      <c r="C4" s="588"/>
      <c r="D4" s="588"/>
      <c r="E4" s="78"/>
      <c r="F4" s="587"/>
    </row>
    <row r="5" spans="1:11" ht="15" thickBot="1">
      <c r="B5" s="80"/>
      <c r="C5" s="52"/>
      <c r="D5" s="52"/>
      <c r="E5" s="81"/>
      <c r="F5" s="587"/>
      <c r="J5" s="582" t="s">
        <v>89</v>
      </c>
    </row>
    <row r="6" spans="1:11" s="85" customFormat="1" ht="19.5" customHeight="1">
      <c r="A6" s="82"/>
      <c r="B6" s="82" t="s">
        <v>90</v>
      </c>
      <c r="C6" s="83" t="s">
        <v>91</v>
      </c>
      <c r="D6" s="83" t="s">
        <v>92</v>
      </c>
      <c r="E6" s="83" t="s">
        <v>93</v>
      </c>
      <c r="F6" s="83" t="s">
        <v>94</v>
      </c>
      <c r="G6" s="83" t="s">
        <v>95</v>
      </c>
      <c r="H6" s="83" t="s">
        <v>96</v>
      </c>
      <c r="I6" s="83" t="s">
        <v>97</v>
      </c>
      <c r="J6" s="83" t="s">
        <v>98</v>
      </c>
      <c r="K6" s="84" t="s">
        <v>99</v>
      </c>
    </row>
    <row r="7" spans="1:11" s="85" customFormat="1" ht="21" customHeight="1" thickBot="1">
      <c r="A7" s="86" t="s">
        <v>100</v>
      </c>
      <c r="B7" s="87">
        <v>62670</v>
      </c>
      <c r="C7" s="88">
        <v>65007</v>
      </c>
      <c r="D7" s="88">
        <v>66760</v>
      </c>
      <c r="E7" s="88">
        <v>66330</v>
      </c>
      <c r="F7" s="88">
        <v>66305</v>
      </c>
      <c r="G7" s="88">
        <v>79123</v>
      </c>
      <c r="H7" s="88">
        <v>81164</v>
      </c>
      <c r="I7" s="88">
        <v>79480</v>
      </c>
      <c r="J7" s="88">
        <v>76361</v>
      </c>
      <c r="K7" s="88">
        <v>74600</v>
      </c>
    </row>
    <row r="8" spans="1:11" ht="13.5">
      <c r="A8" s="584"/>
      <c r="B8" s="584"/>
      <c r="C8" s="584"/>
      <c r="D8" s="584"/>
      <c r="E8" s="584"/>
      <c r="F8" s="584"/>
      <c r="G8" s="584"/>
      <c r="H8" s="584"/>
      <c r="I8" s="584"/>
      <c r="J8" s="584"/>
      <c r="K8" s="584"/>
    </row>
    <row r="9" spans="1:11" thickBot="1">
      <c r="A9" s="584"/>
      <c r="B9" s="584"/>
      <c r="C9" s="584"/>
      <c r="D9" s="584"/>
      <c r="E9" s="584"/>
      <c r="F9" s="584"/>
      <c r="G9" s="584"/>
      <c r="H9" s="584"/>
      <c r="I9" s="584"/>
      <c r="J9" s="584"/>
      <c r="K9" s="584"/>
    </row>
    <row r="10" spans="1:11" s="85" customFormat="1" ht="19.5" customHeight="1">
      <c r="A10" s="90"/>
      <c r="B10" s="82" t="s">
        <v>101</v>
      </c>
      <c r="C10" s="83" t="s">
        <v>102</v>
      </c>
      <c r="D10" s="83" t="s">
        <v>103</v>
      </c>
      <c r="E10" s="83" t="s">
        <v>104</v>
      </c>
      <c r="F10" s="83" t="s">
        <v>105</v>
      </c>
      <c r="G10" s="83" t="s">
        <v>106</v>
      </c>
      <c r="H10" s="83" t="s">
        <v>107</v>
      </c>
      <c r="I10" s="83" t="s">
        <v>108</v>
      </c>
      <c r="J10" s="83" t="s">
        <v>109</v>
      </c>
      <c r="K10" s="84" t="s">
        <v>110</v>
      </c>
    </row>
    <row r="11" spans="1:11" s="85" customFormat="1" ht="21" customHeight="1" thickBot="1">
      <c r="A11" s="91"/>
      <c r="B11" s="87">
        <v>73767</v>
      </c>
      <c r="C11" s="88">
        <v>72977</v>
      </c>
      <c r="D11" s="88">
        <v>74186</v>
      </c>
      <c r="E11" s="88">
        <v>74626</v>
      </c>
      <c r="F11" s="88">
        <v>74465</v>
      </c>
      <c r="G11" s="88">
        <v>74558</v>
      </c>
      <c r="H11" s="88">
        <v>74573</v>
      </c>
      <c r="I11" s="88">
        <v>74457</v>
      </c>
      <c r="J11" s="88">
        <v>74200</v>
      </c>
      <c r="K11" s="88">
        <v>74212</v>
      </c>
    </row>
    <row r="12" spans="1:11" ht="13.5">
      <c r="A12" s="584"/>
      <c r="B12" s="584"/>
      <c r="C12" s="584"/>
      <c r="D12" s="584"/>
      <c r="E12" s="584"/>
      <c r="F12" s="584"/>
      <c r="G12" s="584"/>
      <c r="H12" s="584"/>
      <c r="I12" s="584"/>
      <c r="J12" s="584"/>
      <c r="K12" s="584"/>
    </row>
    <row r="13" spans="1:11" thickBot="1">
      <c r="A13" s="584"/>
      <c r="B13" s="584"/>
      <c r="C13" s="584"/>
      <c r="D13" s="584"/>
      <c r="E13" s="584"/>
      <c r="F13" s="584"/>
      <c r="G13" s="584"/>
      <c r="H13" s="584"/>
      <c r="I13" s="584"/>
      <c r="J13" s="584"/>
      <c r="K13" s="584"/>
    </row>
    <row r="14" spans="1:11" s="85" customFormat="1" ht="19.5" customHeight="1">
      <c r="A14" s="90"/>
      <c r="B14" s="82" t="s">
        <v>111</v>
      </c>
      <c r="C14" s="83" t="s">
        <v>112</v>
      </c>
      <c r="D14" s="83" t="s">
        <v>113</v>
      </c>
      <c r="E14" s="83" t="s">
        <v>114</v>
      </c>
      <c r="F14" s="83" t="s">
        <v>115</v>
      </c>
      <c r="G14" s="83" t="s">
        <v>116</v>
      </c>
      <c r="H14" s="83" t="s">
        <v>117</v>
      </c>
      <c r="I14" s="83" t="s">
        <v>118</v>
      </c>
      <c r="J14" s="83" t="s">
        <v>119</v>
      </c>
      <c r="K14" s="84" t="s">
        <v>120</v>
      </c>
    </row>
    <row r="15" spans="1:11" s="85" customFormat="1" ht="21" customHeight="1" thickBot="1">
      <c r="A15" s="91"/>
      <c r="B15" s="87">
        <v>74048</v>
      </c>
      <c r="C15" s="88">
        <v>73878</v>
      </c>
      <c r="D15" s="88">
        <v>73761</v>
      </c>
      <c r="E15" s="88">
        <v>73305</v>
      </c>
      <c r="F15" s="88">
        <v>73153</v>
      </c>
      <c r="G15" s="88">
        <v>73023</v>
      </c>
      <c r="H15" s="88">
        <v>72872</v>
      </c>
      <c r="I15" s="88">
        <v>72551</v>
      </c>
      <c r="J15" s="88">
        <v>71817</v>
      </c>
      <c r="K15" s="88">
        <v>71395</v>
      </c>
    </row>
    <row r="16" spans="1:11" ht="13.5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</row>
    <row r="17" spans="1:11" thickBo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</row>
    <row r="18" spans="1:11" s="85" customFormat="1" ht="19.5" customHeight="1">
      <c r="A18" s="90"/>
      <c r="B18" s="82" t="s">
        <v>121</v>
      </c>
      <c r="C18" s="83" t="s">
        <v>122</v>
      </c>
      <c r="D18" s="83" t="s">
        <v>123</v>
      </c>
      <c r="E18" s="83" t="s">
        <v>124</v>
      </c>
      <c r="F18" s="83" t="s">
        <v>125</v>
      </c>
      <c r="G18" s="83" t="s">
        <v>126</v>
      </c>
      <c r="H18" s="83" t="s">
        <v>127</v>
      </c>
      <c r="I18" s="83" t="s">
        <v>128</v>
      </c>
      <c r="J18" s="83" t="s">
        <v>129</v>
      </c>
      <c r="K18" s="84" t="s">
        <v>130</v>
      </c>
    </row>
    <row r="19" spans="1:11" s="85" customFormat="1" ht="21" customHeight="1" thickBot="1">
      <c r="A19" s="91"/>
      <c r="B19" s="87">
        <v>70885</v>
      </c>
      <c r="C19" s="88">
        <v>70481</v>
      </c>
      <c r="D19" s="88">
        <v>69931</v>
      </c>
      <c r="E19" s="88">
        <v>69289</v>
      </c>
      <c r="F19" s="88">
        <v>68406</v>
      </c>
      <c r="G19" s="88">
        <v>67643</v>
      </c>
      <c r="H19" s="88">
        <v>67129</v>
      </c>
      <c r="I19" s="88">
        <v>66456</v>
      </c>
      <c r="J19" s="88">
        <v>66027</v>
      </c>
      <c r="K19" s="88">
        <v>64913</v>
      </c>
    </row>
    <row r="20" spans="1:11" ht="13.5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</row>
    <row r="21" spans="1:11" thickBot="1">
      <c r="A21" s="584"/>
      <c r="B21" s="584"/>
      <c r="C21" s="584"/>
      <c r="D21" s="584"/>
      <c r="E21" s="584"/>
      <c r="F21" s="584"/>
      <c r="G21" s="584"/>
      <c r="H21" s="584"/>
      <c r="I21" s="584"/>
      <c r="J21" s="584"/>
      <c r="K21" s="584"/>
    </row>
    <row r="22" spans="1:11" s="85" customFormat="1" ht="19.5" customHeight="1">
      <c r="A22" s="90"/>
      <c r="B22" s="82" t="s">
        <v>131</v>
      </c>
      <c r="C22" s="83" t="s">
        <v>132</v>
      </c>
      <c r="D22" s="83" t="s">
        <v>133</v>
      </c>
      <c r="E22" s="84" t="s">
        <v>134</v>
      </c>
      <c r="F22" s="84" t="s">
        <v>135</v>
      </c>
      <c r="G22" s="84" t="s">
        <v>136</v>
      </c>
      <c r="H22" s="84" t="s">
        <v>137</v>
      </c>
      <c r="I22" s="84" t="s">
        <v>138</v>
      </c>
      <c r="J22" s="84" t="s">
        <v>139</v>
      </c>
      <c r="K22" s="84" t="s">
        <v>544</v>
      </c>
    </row>
    <row r="23" spans="1:11" s="85" customFormat="1" ht="21" customHeight="1" thickBot="1">
      <c r="A23" s="91"/>
      <c r="B23" s="87">
        <v>63673</v>
      </c>
      <c r="C23" s="88">
        <v>62786</v>
      </c>
      <c r="D23" s="88">
        <v>62185</v>
      </c>
      <c r="E23" s="88">
        <v>62400</v>
      </c>
      <c r="F23" s="88">
        <v>61672</v>
      </c>
      <c r="G23" s="88">
        <v>60853</v>
      </c>
      <c r="H23" s="88">
        <v>60164</v>
      </c>
      <c r="I23" s="88">
        <v>59441</v>
      </c>
      <c r="J23" s="88">
        <v>58240</v>
      </c>
      <c r="K23" s="88">
        <v>57336</v>
      </c>
    </row>
    <row r="24" spans="1:11" thickBot="1">
      <c r="A24" s="584"/>
      <c r="B24" s="584"/>
      <c r="C24" s="586"/>
      <c r="D24" s="584"/>
      <c r="E24" s="584"/>
      <c r="F24" s="584"/>
      <c r="G24" s="584"/>
      <c r="H24" s="584"/>
      <c r="I24" s="584"/>
      <c r="J24" s="584"/>
      <c r="K24" s="584"/>
    </row>
    <row r="25" spans="1:11" s="85" customFormat="1" ht="19.5" customHeight="1">
      <c r="A25" s="90"/>
      <c r="B25" s="540" t="s">
        <v>550</v>
      </c>
      <c r="C25" s="84" t="s">
        <v>568</v>
      </c>
      <c r="D25" s="84" t="s">
        <v>627</v>
      </c>
      <c r="E25" s="84" t="s">
        <v>631</v>
      </c>
      <c r="F25" s="541"/>
      <c r="G25" s="541"/>
      <c r="H25" s="541"/>
      <c r="I25" s="541"/>
      <c r="J25" s="541"/>
      <c r="K25" s="541"/>
    </row>
    <row r="26" spans="1:11" s="85" customFormat="1" ht="21" customHeight="1" thickBot="1">
      <c r="A26" s="91"/>
      <c r="B26" s="87">
        <v>56533</v>
      </c>
      <c r="C26" s="88">
        <v>55762</v>
      </c>
      <c r="D26" s="585">
        <v>54910</v>
      </c>
      <c r="E26" s="585">
        <v>54022</v>
      </c>
      <c r="F26" s="539"/>
      <c r="G26" s="539"/>
      <c r="H26" s="539"/>
      <c r="I26" s="539"/>
      <c r="J26" s="539"/>
      <c r="K26" s="539"/>
    </row>
    <row r="27" spans="1:11" s="85" customFormat="1" ht="14.25" customHeight="1">
      <c r="A27" s="538"/>
      <c r="B27" s="539"/>
      <c r="C27" s="539"/>
      <c r="D27" s="539"/>
      <c r="E27" s="539"/>
      <c r="F27" s="539"/>
      <c r="G27" s="539"/>
      <c r="H27" s="539"/>
      <c r="I27" s="539"/>
      <c r="J27" s="539"/>
      <c r="K27" s="539"/>
    </row>
    <row r="28" spans="1:11" ht="13.5">
      <c r="A28" s="584" t="s">
        <v>140</v>
      </c>
      <c r="B28" s="584"/>
      <c r="C28" s="584"/>
      <c r="D28" s="584"/>
      <c r="E28" s="584"/>
      <c r="F28" s="584"/>
      <c r="G28" s="584"/>
      <c r="H28" s="584"/>
      <c r="I28" s="584"/>
      <c r="J28" s="584"/>
      <c r="K28" s="584"/>
    </row>
    <row r="29" spans="1:11" ht="13.5">
      <c r="A29" s="584"/>
    </row>
  </sheetData>
  <phoneticPr fontId="12"/>
  <pageMargins left="0.78740157480314965" right="0.59055118110236227" top="0.59055118110236227" bottom="0.59055118110236227" header="0.31496062992125984" footer="0.31496062992125984"/>
  <pageSetup paperSize="9" scale="75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topLeftCell="A4" zoomScaleNormal="100" zoomScaleSheetLayoutView="100" workbookViewId="0">
      <selection activeCell="B7" sqref="B7"/>
    </sheetView>
  </sheetViews>
  <sheetFormatPr defaultRowHeight="14.25"/>
  <cols>
    <col min="1" max="1" width="14.6640625" style="75" customWidth="1"/>
    <col min="2" max="2" width="12.6640625" style="74" bestFit="1" customWidth="1"/>
    <col min="3" max="3" width="13.6640625" style="74" bestFit="1" customWidth="1"/>
    <col min="4" max="4" width="12.6640625" style="74" bestFit="1" customWidth="1"/>
    <col min="5" max="5" width="13.6640625" style="74" bestFit="1" customWidth="1"/>
    <col min="6" max="11" width="12.6640625" style="74" bestFit="1" customWidth="1"/>
    <col min="12" max="16384" width="9.33203125" style="74"/>
  </cols>
  <sheetData>
    <row r="1" spans="1:8">
      <c r="A1" s="9" t="s">
        <v>17</v>
      </c>
    </row>
    <row r="3" spans="1:8">
      <c r="A3" s="11" t="s">
        <v>534</v>
      </c>
    </row>
    <row r="4" spans="1:8">
      <c r="B4" s="76"/>
      <c r="C4" s="77"/>
      <c r="D4" s="77"/>
      <c r="E4" s="78"/>
      <c r="F4" s="79"/>
    </row>
    <row r="5" spans="1:8" ht="20.100000000000001" customHeight="1" thickBot="1">
      <c r="A5" s="92"/>
      <c r="B5" s="92"/>
      <c r="C5" s="92"/>
      <c r="D5" s="92"/>
      <c r="E5" s="92"/>
      <c r="F5" s="92"/>
      <c r="G5" s="92"/>
      <c r="H5" s="93" t="s">
        <v>141</v>
      </c>
    </row>
    <row r="6" spans="1:8" ht="20.100000000000001" customHeight="1">
      <c r="A6" s="614" t="s">
        <v>85</v>
      </c>
      <c r="B6" s="616" t="s">
        <v>142</v>
      </c>
      <c r="C6" s="616"/>
      <c r="D6" s="616"/>
      <c r="E6" s="616"/>
      <c r="F6" s="616"/>
      <c r="G6" s="614"/>
      <c r="H6" s="617" t="s">
        <v>143</v>
      </c>
    </row>
    <row r="7" spans="1:8" ht="20.100000000000001" customHeight="1">
      <c r="A7" s="615"/>
      <c r="B7" s="94" t="s">
        <v>144</v>
      </c>
      <c r="C7" s="95" t="s">
        <v>145</v>
      </c>
      <c r="D7" s="95" t="s">
        <v>146</v>
      </c>
      <c r="E7" s="95" t="s">
        <v>147</v>
      </c>
      <c r="F7" s="95" t="s">
        <v>148</v>
      </c>
      <c r="G7" s="95" t="s">
        <v>149</v>
      </c>
      <c r="H7" s="618"/>
    </row>
    <row r="8" spans="1:8" ht="20.100000000000001" customHeight="1">
      <c r="A8" s="96" t="s">
        <v>150</v>
      </c>
      <c r="B8" s="97">
        <v>79480</v>
      </c>
      <c r="C8" s="97">
        <v>8427</v>
      </c>
      <c r="D8" s="97">
        <v>25953</v>
      </c>
      <c r="E8" s="97">
        <v>21443</v>
      </c>
      <c r="F8" s="97">
        <v>15753</v>
      </c>
      <c r="G8" s="97">
        <v>7904</v>
      </c>
      <c r="H8" s="97">
        <v>13353</v>
      </c>
    </row>
    <row r="9" spans="1:8" ht="20.100000000000001" customHeight="1">
      <c r="A9" s="98" t="s">
        <v>151</v>
      </c>
      <c r="B9" s="99">
        <v>76361</v>
      </c>
      <c r="C9" s="99">
        <v>8335</v>
      </c>
      <c r="D9" s="99">
        <v>24688</v>
      </c>
      <c r="E9" s="99">
        <v>21339</v>
      </c>
      <c r="F9" s="99">
        <v>14627</v>
      </c>
      <c r="G9" s="99">
        <v>7372</v>
      </c>
      <c r="H9" s="99">
        <v>13738</v>
      </c>
    </row>
    <row r="10" spans="1:8" ht="20.100000000000001" customHeight="1">
      <c r="A10" s="98" t="s">
        <v>152</v>
      </c>
      <c r="B10" s="99">
        <v>74600</v>
      </c>
      <c r="C10" s="99">
        <v>8825</v>
      </c>
      <c r="D10" s="99">
        <v>24122</v>
      </c>
      <c r="E10" s="99">
        <v>21554</v>
      </c>
      <c r="F10" s="99">
        <v>13525</v>
      </c>
      <c r="G10" s="99">
        <v>6574</v>
      </c>
      <c r="H10" s="99">
        <v>14842</v>
      </c>
    </row>
    <row r="11" spans="1:8" ht="20.100000000000001" customHeight="1">
      <c r="A11" s="98" t="s">
        <v>153</v>
      </c>
      <c r="B11" s="99">
        <v>73767</v>
      </c>
      <c r="C11" s="99">
        <v>9450</v>
      </c>
      <c r="D11" s="99">
        <v>23653</v>
      </c>
      <c r="E11" s="99">
        <v>22133</v>
      </c>
      <c r="F11" s="99">
        <v>12519</v>
      </c>
      <c r="G11" s="99">
        <v>6012</v>
      </c>
      <c r="H11" s="99">
        <v>16031</v>
      </c>
    </row>
    <row r="12" spans="1:8" ht="20.100000000000001" customHeight="1">
      <c r="A12" s="98" t="s">
        <v>154</v>
      </c>
      <c r="B12" s="99">
        <v>72977</v>
      </c>
      <c r="C12" s="99">
        <v>9773</v>
      </c>
      <c r="D12" s="99">
        <v>22869</v>
      </c>
      <c r="E12" s="99">
        <v>22856</v>
      </c>
      <c r="F12" s="99">
        <v>11855</v>
      </c>
      <c r="G12" s="99">
        <v>5624</v>
      </c>
      <c r="H12" s="99">
        <v>16928</v>
      </c>
    </row>
    <row r="13" spans="1:8" ht="20.100000000000001" customHeight="1">
      <c r="A13" s="98" t="s">
        <v>155</v>
      </c>
      <c r="B13" s="99">
        <v>74186</v>
      </c>
      <c r="C13" s="99">
        <v>10063</v>
      </c>
      <c r="D13" s="99">
        <v>22921</v>
      </c>
      <c r="E13" s="99">
        <v>23859</v>
      </c>
      <c r="F13" s="99">
        <v>11728</v>
      </c>
      <c r="G13" s="99">
        <v>5615</v>
      </c>
      <c r="H13" s="99">
        <v>17608</v>
      </c>
    </row>
    <row r="14" spans="1:8" ht="20.100000000000001" customHeight="1">
      <c r="A14" s="98" t="s">
        <v>156</v>
      </c>
      <c r="B14" s="99">
        <v>74626</v>
      </c>
      <c r="C14" s="99">
        <v>10275</v>
      </c>
      <c r="D14" s="99">
        <v>23040</v>
      </c>
      <c r="E14" s="99">
        <v>24348</v>
      </c>
      <c r="F14" s="99">
        <v>11439</v>
      </c>
      <c r="G14" s="99">
        <v>5524</v>
      </c>
      <c r="H14" s="99">
        <v>18245</v>
      </c>
    </row>
    <row r="15" spans="1:8" ht="20.100000000000001" customHeight="1">
      <c r="A15" s="98" t="s">
        <v>157</v>
      </c>
      <c r="B15" s="99">
        <v>74200</v>
      </c>
      <c r="C15" s="99">
        <v>10455</v>
      </c>
      <c r="D15" s="99">
        <v>22217</v>
      </c>
      <c r="E15" s="99">
        <v>25081</v>
      </c>
      <c r="F15" s="99">
        <v>11082</v>
      </c>
      <c r="G15" s="99">
        <v>5365</v>
      </c>
      <c r="H15" s="99">
        <v>18888</v>
      </c>
    </row>
    <row r="16" spans="1:8" ht="20.100000000000001" customHeight="1">
      <c r="A16" s="98" t="s">
        <v>158</v>
      </c>
      <c r="B16" s="99">
        <v>73305</v>
      </c>
      <c r="C16" s="99">
        <v>10704</v>
      </c>
      <c r="D16" s="99">
        <v>21745</v>
      </c>
      <c r="E16" s="99">
        <v>25116</v>
      </c>
      <c r="F16" s="99">
        <v>10701</v>
      </c>
      <c r="G16" s="99">
        <v>5039</v>
      </c>
      <c r="H16" s="99">
        <v>19737</v>
      </c>
    </row>
    <row r="17" spans="1:8" ht="20.100000000000001" customHeight="1">
      <c r="A17" s="98" t="s">
        <v>159</v>
      </c>
      <c r="B17" s="99">
        <v>71817</v>
      </c>
      <c r="C17" s="99">
        <v>10857</v>
      </c>
      <c r="D17" s="99">
        <v>21385</v>
      </c>
      <c r="E17" s="99">
        <v>24891</v>
      </c>
      <c r="F17" s="99">
        <v>10031</v>
      </c>
      <c r="G17" s="99">
        <v>4653</v>
      </c>
      <c r="H17" s="99">
        <v>20361</v>
      </c>
    </row>
    <row r="18" spans="1:8" ht="20.100000000000001" customHeight="1">
      <c r="A18" s="98" t="s">
        <v>160</v>
      </c>
      <c r="B18" s="99">
        <v>69289</v>
      </c>
      <c r="C18" s="99">
        <v>10958</v>
      </c>
      <c r="D18" s="99">
        <v>20157</v>
      </c>
      <c r="E18" s="99">
        <v>24521</v>
      </c>
      <c r="F18" s="99">
        <v>9259</v>
      </c>
      <c r="G18" s="99">
        <v>4394</v>
      </c>
      <c r="H18" s="99">
        <v>20714</v>
      </c>
    </row>
    <row r="19" spans="1:8" ht="20.100000000000001" customHeight="1">
      <c r="A19" s="98" t="s">
        <v>161</v>
      </c>
      <c r="B19" s="99">
        <v>66027</v>
      </c>
      <c r="C19" s="99">
        <v>11193</v>
      </c>
      <c r="D19" s="99">
        <v>18749</v>
      </c>
      <c r="E19" s="99">
        <v>23654</v>
      </c>
      <c r="F19" s="99">
        <v>8443</v>
      </c>
      <c r="G19" s="99">
        <v>3988</v>
      </c>
      <c r="H19" s="99">
        <v>20870</v>
      </c>
    </row>
    <row r="20" spans="1:8" ht="20.100000000000001" customHeight="1">
      <c r="A20" s="98" t="s">
        <v>162</v>
      </c>
      <c r="B20" s="99">
        <v>62400</v>
      </c>
      <c r="C20" s="99">
        <v>11290</v>
      </c>
      <c r="D20" s="99">
        <v>17238</v>
      </c>
      <c r="E20" s="99">
        <v>22587</v>
      </c>
      <c r="F20" s="99">
        <v>7467</v>
      </c>
      <c r="G20" s="99">
        <v>3818</v>
      </c>
      <c r="H20" s="99">
        <v>21624</v>
      </c>
    </row>
    <row r="21" spans="1:8" ht="20.100000000000001" customHeight="1" thickBot="1">
      <c r="A21" s="100" t="s">
        <v>535</v>
      </c>
      <c r="B21" s="101">
        <v>58240</v>
      </c>
      <c r="C21" s="101">
        <v>11415</v>
      </c>
      <c r="D21" s="101">
        <v>15530</v>
      </c>
      <c r="E21" s="101">
        <v>21705</v>
      </c>
      <c r="F21" s="101">
        <v>6601</v>
      </c>
      <c r="G21" s="101">
        <v>2989</v>
      </c>
      <c r="H21" s="101">
        <v>21158</v>
      </c>
    </row>
    <row r="22" spans="1:8" ht="20.100000000000001" customHeight="1">
      <c r="A22" s="92" t="s">
        <v>163</v>
      </c>
      <c r="B22" s="92"/>
      <c r="C22" s="92"/>
      <c r="D22" s="92"/>
      <c r="E22" s="92"/>
      <c r="F22" s="92"/>
      <c r="G22" s="102"/>
      <c r="H22" s="102"/>
    </row>
    <row r="23" spans="1:8" ht="20.100000000000001" customHeight="1">
      <c r="A23" s="103"/>
      <c r="B23" s="92"/>
      <c r="C23" s="92"/>
      <c r="D23" s="92"/>
      <c r="E23" s="92"/>
      <c r="F23" s="92"/>
      <c r="G23" s="92"/>
      <c r="H23" s="92"/>
    </row>
    <row r="24" spans="1:8" ht="13.5">
      <c r="A24" s="74"/>
    </row>
    <row r="25" spans="1:8" ht="13.5">
      <c r="A25" s="74"/>
    </row>
    <row r="26" spans="1:8" ht="13.5">
      <c r="A26" s="74"/>
    </row>
  </sheetData>
  <mergeCells count="3">
    <mergeCell ref="A6:A7"/>
    <mergeCell ref="B6:G6"/>
    <mergeCell ref="H6:H7"/>
  </mergeCells>
  <phoneticPr fontId="12"/>
  <pageMargins left="0.78740157480314965" right="0.59055118110236227" top="0.59055118110236227" bottom="0.59055118110236227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85"/>
  <sheetViews>
    <sheetView topLeftCell="A4" zoomScaleNormal="100" workbookViewId="0">
      <selection activeCell="B7" sqref="B7"/>
    </sheetView>
  </sheetViews>
  <sheetFormatPr defaultRowHeight="11.25"/>
  <cols>
    <col min="1" max="4" width="13.83203125" customWidth="1"/>
    <col min="5" max="5" width="8.83203125" customWidth="1"/>
    <col min="6" max="8" width="13.83203125" customWidth="1"/>
    <col min="9" max="9" width="14.33203125" customWidth="1"/>
  </cols>
  <sheetData>
    <row r="1" spans="1:17" s="105" customFormat="1" ht="15" customHeight="1">
      <c r="A1" s="104" t="s">
        <v>164</v>
      </c>
      <c r="B1" s="104"/>
      <c r="C1" s="104"/>
      <c r="H1" s="106"/>
      <c r="I1" s="106"/>
    </row>
    <row r="2" spans="1:17" s="105" customFormat="1" ht="15" customHeight="1">
      <c r="A2" s="60"/>
    </row>
    <row r="3" spans="1:17" s="61" customFormat="1" ht="15" customHeight="1">
      <c r="A3" s="105" t="s">
        <v>165</v>
      </c>
      <c r="B3" s="105"/>
      <c r="C3" s="105"/>
      <c r="H3" s="60"/>
      <c r="I3" s="60"/>
    </row>
    <row r="4" spans="1:17">
      <c r="A4" s="60"/>
    </row>
    <row r="5" spans="1:17">
      <c r="A5" s="60"/>
    </row>
    <row r="6" spans="1:17">
      <c r="A6" s="107" t="s">
        <v>166</v>
      </c>
      <c r="F6" t="s">
        <v>536</v>
      </c>
    </row>
    <row r="10" spans="1:17">
      <c r="O10" s="106"/>
      <c r="P10" s="106"/>
      <c r="Q10" s="106"/>
    </row>
    <row r="11" spans="1:17">
      <c r="O11" s="106"/>
      <c r="P11" s="106"/>
      <c r="Q11" s="106"/>
    </row>
    <row r="12" spans="1:17">
      <c r="O12" s="106"/>
      <c r="P12" s="106"/>
      <c r="Q12" s="106"/>
    </row>
    <row r="13" spans="1:17">
      <c r="O13" s="106"/>
      <c r="P13" s="106"/>
      <c r="Q13" s="106"/>
    </row>
    <row r="14" spans="1:17">
      <c r="O14" s="106"/>
      <c r="P14" s="106"/>
      <c r="Q14" s="106"/>
    </row>
    <row r="15" spans="1:17">
      <c r="O15" s="106"/>
      <c r="P15" s="106"/>
      <c r="Q15" s="106"/>
    </row>
    <row r="16" spans="1:17">
      <c r="O16" s="106"/>
      <c r="P16" s="106"/>
      <c r="Q16" s="106"/>
    </row>
    <row r="17" spans="2:17">
      <c r="O17" s="106"/>
      <c r="P17" s="106"/>
      <c r="Q17" s="106"/>
    </row>
    <row r="18" spans="2:17">
      <c r="O18" s="106"/>
      <c r="P18" s="106"/>
      <c r="Q18" s="106"/>
    </row>
    <row r="19" spans="2:17">
      <c r="O19" s="106"/>
      <c r="P19" s="106"/>
      <c r="Q19" s="106"/>
    </row>
    <row r="20" spans="2:17">
      <c r="O20" s="106"/>
      <c r="P20" s="106"/>
      <c r="Q20" s="106"/>
    </row>
    <row r="21" spans="2:17">
      <c r="O21" s="106"/>
      <c r="P21" s="108"/>
      <c r="Q21" s="106"/>
    </row>
    <row r="22" spans="2:17">
      <c r="O22" s="106"/>
      <c r="P22" s="106"/>
      <c r="Q22" s="106"/>
    </row>
    <row r="23" spans="2:17">
      <c r="O23" s="106"/>
      <c r="P23" s="106"/>
      <c r="Q23" s="106"/>
    </row>
    <row r="24" spans="2:17">
      <c r="O24" s="106"/>
      <c r="P24" s="106"/>
      <c r="Q24" s="106"/>
    </row>
    <row r="25" spans="2:17">
      <c r="O25" s="109"/>
      <c r="P25" s="109"/>
      <c r="Q25" s="109"/>
    </row>
    <row r="26" spans="2:17">
      <c r="O26" s="106"/>
      <c r="P26" s="106"/>
      <c r="Q26" s="106"/>
    </row>
    <row r="27" spans="2:17">
      <c r="O27" s="106"/>
      <c r="P27" s="106"/>
      <c r="Q27" s="106"/>
    </row>
    <row r="28" spans="2:17">
      <c r="O28" s="106"/>
      <c r="P28" s="106"/>
      <c r="Q28" s="106"/>
    </row>
    <row r="29" spans="2:17">
      <c r="B29" s="110"/>
      <c r="C29" s="110"/>
      <c r="O29" s="108"/>
      <c r="P29" s="106"/>
      <c r="Q29" s="106"/>
    </row>
    <row r="30" spans="2:17">
      <c r="B30" s="110"/>
      <c r="C30" s="110"/>
      <c r="O30" s="60"/>
      <c r="P30" s="60"/>
      <c r="Q30" s="60"/>
    </row>
    <row r="31" spans="2:17">
      <c r="B31" s="110"/>
      <c r="C31" s="110"/>
      <c r="O31" s="60"/>
      <c r="P31" s="60"/>
      <c r="Q31" s="60"/>
    </row>
    <row r="32" spans="2:17">
      <c r="B32" s="110"/>
      <c r="C32" s="110"/>
    </row>
    <row r="33" spans="1:9">
      <c r="B33" s="110"/>
      <c r="C33" s="110"/>
    </row>
    <row r="37" spans="1:9" ht="12" thickBot="1"/>
    <row r="38" spans="1:9" s="92" customFormat="1" ht="12">
      <c r="A38" s="111"/>
      <c r="B38" s="112" t="s">
        <v>167</v>
      </c>
      <c r="C38" s="113" t="s">
        <v>168</v>
      </c>
      <c r="D38" s="113" t="s">
        <v>169</v>
      </c>
      <c r="F38" s="111"/>
      <c r="G38" s="112" t="s">
        <v>167</v>
      </c>
      <c r="H38" s="113" t="s">
        <v>168</v>
      </c>
      <c r="I38" s="113" t="s">
        <v>169</v>
      </c>
    </row>
    <row r="39" spans="1:9" ht="12">
      <c r="A39" s="114" t="s">
        <v>170</v>
      </c>
      <c r="B39" s="115">
        <v>62400</v>
      </c>
      <c r="C39" s="116">
        <v>265.12</v>
      </c>
      <c r="D39" s="117">
        <v>235.4</v>
      </c>
      <c r="F39" s="114" t="s">
        <v>170</v>
      </c>
      <c r="G39" s="115">
        <v>58240</v>
      </c>
      <c r="H39" s="118">
        <v>265.12</v>
      </c>
      <c r="I39" s="117">
        <v>219.7</v>
      </c>
    </row>
    <row r="40" spans="1:9" ht="12">
      <c r="A40" s="119" t="s">
        <v>171</v>
      </c>
      <c r="B40" s="120">
        <v>11290</v>
      </c>
      <c r="C40" s="92">
        <v>9.2200000000000006</v>
      </c>
      <c r="D40" s="121">
        <v>1224.5</v>
      </c>
      <c r="F40" s="119" t="s">
        <v>172</v>
      </c>
      <c r="G40" s="120">
        <v>11415</v>
      </c>
      <c r="H40" s="92">
        <v>9.2200000000000006</v>
      </c>
      <c r="I40" s="121">
        <v>1238.0999999999999</v>
      </c>
    </row>
    <row r="41" spans="1:9" ht="12">
      <c r="A41" s="119" t="s">
        <v>173</v>
      </c>
      <c r="B41" s="120">
        <v>17238</v>
      </c>
      <c r="C41" s="92">
        <v>82.93</v>
      </c>
      <c r="D41" s="121">
        <v>207.9</v>
      </c>
      <c r="F41" s="119" t="s">
        <v>173</v>
      </c>
      <c r="G41" s="120">
        <v>15530</v>
      </c>
      <c r="H41" s="92">
        <v>82.93</v>
      </c>
      <c r="I41" s="121">
        <v>187.3</v>
      </c>
    </row>
    <row r="42" spans="1:9" ht="12">
      <c r="A42" s="119" t="s">
        <v>174</v>
      </c>
      <c r="B42" s="120">
        <v>22587</v>
      </c>
      <c r="C42" s="92">
        <v>41.99</v>
      </c>
      <c r="D42" s="121">
        <v>537.9</v>
      </c>
      <c r="F42" s="119" t="s">
        <v>174</v>
      </c>
      <c r="G42" s="120">
        <v>21705</v>
      </c>
      <c r="H42" s="92">
        <v>41.99</v>
      </c>
      <c r="I42" s="121">
        <v>516.9</v>
      </c>
    </row>
    <row r="43" spans="1:9" ht="12">
      <c r="A43" s="119" t="s">
        <v>175</v>
      </c>
      <c r="B43" s="120">
        <v>7467</v>
      </c>
      <c r="C43" s="92">
        <v>87.33</v>
      </c>
      <c r="D43" s="121">
        <v>85.5</v>
      </c>
      <c r="F43" s="119" t="s">
        <v>175</v>
      </c>
      <c r="G43" s="120">
        <v>6601</v>
      </c>
      <c r="H43" s="92">
        <v>87.33</v>
      </c>
      <c r="I43" s="121">
        <v>75.599999999999994</v>
      </c>
    </row>
    <row r="44" spans="1:9" ht="12.75" thickBot="1">
      <c r="A44" s="122" t="s">
        <v>176</v>
      </c>
      <c r="B44" s="123">
        <v>3818</v>
      </c>
      <c r="C44" s="124">
        <v>43.63</v>
      </c>
      <c r="D44" s="125">
        <v>87.5</v>
      </c>
      <c r="F44" s="122" t="s">
        <v>176</v>
      </c>
      <c r="G44" s="123">
        <v>2989</v>
      </c>
      <c r="H44" s="124">
        <v>43.63</v>
      </c>
      <c r="I44" s="125">
        <v>68.5</v>
      </c>
    </row>
    <row r="46" spans="1:9" ht="12">
      <c r="A46" s="126" t="s">
        <v>537</v>
      </c>
      <c r="F46" s="108"/>
    </row>
    <row r="47" spans="1:9">
      <c r="F47" s="108"/>
    </row>
    <row r="48" spans="1:9">
      <c r="F48" s="108"/>
    </row>
    <row r="49" spans="6:6">
      <c r="F49" s="108"/>
    </row>
    <row r="50" spans="6:6">
      <c r="F50" s="108"/>
    </row>
    <row r="51" spans="6:6">
      <c r="F51" s="108"/>
    </row>
    <row r="52" spans="6:6">
      <c r="F52" s="108"/>
    </row>
    <row r="53" spans="6:6">
      <c r="F53" s="108"/>
    </row>
    <row r="54" spans="6:6">
      <c r="F54" s="108"/>
    </row>
    <row r="55" spans="6:6">
      <c r="F55" s="108"/>
    </row>
    <row r="56" spans="6:6">
      <c r="F56" s="127"/>
    </row>
    <row r="57" spans="6:6">
      <c r="F57" s="127"/>
    </row>
    <row r="58" spans="6:6">
      <c r="F58" s="127"/>
    </row>
    <row r="59" spans="6:6">
      <c r="F59" s="127"/>
    </row>
    <row r="60" spans="6:6">
      <c r="F60" s="127"/>
    </row>
    <row r="61" spans="6:6">
      <c r="F61" s="127"/>
    </row>
    <row r="62" spans="6:6">
      <c r="F62" s="127"/>
    </row>
    <row r="63" spans="6:6">
      <c r="F63" s="127"/>
    </row>
    <row r="64" spans="6:6">
      <c r="F64" s="127"/>
    </row>
    <row r="65" spans="6:9">
      <c r="F65" s="127"/>
    </row>
    <row r="66" spans="6:9">
      <c r="F66" s="128"/>
    </row>
    <row r="67" spans="6:9">
      <c r="F67" s="127"/>
    </row>
    <row r="71" spans="6:9">
      <c r="H71" s="129"/>
      <c r="I71" s="129"/>
    </row>
    <row r="72" spans="6:9">
      <c r="H72" s="129"/>
      <c r="I72" s="129"/>
    </row>
    <row r="73" spans="6:9">
      <c r="H73" s="129"/>
      <c r="I73" s="129"/>
    </row>
    <row r="75" spans="6:9">
      <c r="H75" s="129"/>
      <c r="I75" s="129"/>
    </row>
    <row r="76" spans="6:9">
      <c r="H76" s="129"/>
      <c r="I76" s="129"/>
    </row>
    <row r="77" spans="6:9">
      <c r="H77" s="129"/>
      <c r="I77" s="129"/>
    </row>
    <row r="78" spans="6:9">
      <c r="H78" s="129"/>
      <c r="I78" s="129"/>
    </row>
    <row r="79" spans="6:9">
      <c r="H79" s="129"/>
      <c r="I79" s="129"/>
    </row>
    <row r="81" spans="8:9">
      <c r="H81" s="60"/>
      <c r="I81" s="60"/>
    </row>
    <row r="82" spans="8:9">
      <c r="H82" s="60"/>
      <c r="I82" s="60"/>
    </row>
    <row r="83" spans="8:9">
      <c r="H83" s="60"/>
      <c r="I83" s="60"/>
    </row>
    <row r="84" spans="8:9">
      <c r="H84" s="60"/>
      <c r="I84" s="60"/>
    </row>
    <row r="85" spans="8:9">
      <c r="H85" s="60"/>
      <c r="I85" s="60"/>
    </row>
  </sheetData>
  <phoneticPr fontId="12"/>
  <pageMargins left="0.78740157480314965" right="0.59055118110236227" top="0.59055118110236227" bottom="0.59055118110236227" header="0.31496062992125984" footer="0.31496062992125984"/>
  <pageSetup paperSize="9" scale="90" orientation="portrait" r:id="rId1"/>
  <rowBreaks count="1" manualBreakCount="1">
    <brk id="46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8"/>
  <sheetViews>
    <sheetView zoomScaleNormal="100" zoomScaleSheetLayoutView="100" workbookViewId="0">
      <selection activeCell="B7" sqref="B7"/>
    </sheetView>
  </sheetViews>
  <sheetFormatPr defaultRowHeight="15" customHeight="1"/>
  <cols>
    <col min="1" max="1" width="7.33203125" customWidth="1"/>
    <col min="2" max="2" width="3.6640625" customWidth="1"/>
    <col min="3" max="3" width="6.83203125" customWidth="1"/>
    <col min="4" max="9" width="15.83203125" customWidth="1"/>
    <col min="10" max="10" width="13.1640625" customWidth="1"/>
    <col min="11" max="11" width="10.83203125" customWidth="1"/>
    <col min="12" max="12" width="12.83203125" customWidth="1"/>
    <col min="13" max="14" width="10.83203125" customWidth="1"/>
  </cols>
  <sheetData>
    <row r="1" spans="1:11" s="105" customFormat="1" ht="15" customHeight="1">
      <c r="A1" s="104" t="s">
        <v>164</v>
      </c>
      <c r="B1" s="104"/>
      <c r="C1" s="104"/>
    </row>
    <row r="2" spans="1:11" s="105" customFormat="1" ht="15" customHeight="1">
      <c r="A2" s="60"/>
    </row>
    <row r="3" spans="1:11" s="61" customFormat="1" ht="15" customHeight="1">
      <c r="A3" s="105" t="s">
        <v>177</v>
      </c>
      <c r="B3" s="105"/>
      <c r="C3" s="105"/>
      <c r="I3" s="130"/>
    </row>
    <row r="4" spans="1:11" s="61" customFormat="1" ht="15" customHeight="1" thickBot="1">
      <c r="A4" s="105"/>
      <c r="B4" s="105"/>
      <c r="C4" s="105"/>
      <c r="I4" s="130"/>
    </row>
    <row r="5" spans="1:11" ht="15" customHeight="1">
      <c r="A5" s="616" t="s">
        <v>178</v>
      </c>
      <c r="B5" s="616"/>
      <c r="C5" s="614"/>
      <c r="D5" s="622" t="s">
        <v>179</v>
      </c>
      <c r="E5" s="623"/>
      <c r="F5" s="623"/>
      <c r="G5" s="622" t="s">
        <v>180</v>
      </c>
      <c r="H5" s="623"/>
      <c r="I5" s="623"/>
    </row>
    <row r="6" spans="1:11" ht="15" customHeight="1">
      <c r="A6" s="621"/>
      <c r="B6" s="621"/>
      <c r="C6" s="615"/>
      <c r="D6" s="131" t="s">
        <v>181</v>
      </c>
      <c r="E6" s="131" t="s">
        <v>182</v>
      </c>
      <c r="F6" s="131" t="s">
        <v>183</v>
      </c>
      <c r="G6" s="131" t="s">
        <v>181</v>
      </c>
      <c r="H6" s="131" t="s">
        <v>184</v>
      </c>
      <c r="I6" s="131" t="s">
        <v>185</v>
      </c>
    </row>
    <row r="7" spans="1:11" ht="6" customHeight="1">
      <c r="A7" s="132"/>
      <c r="B7" s="132"/>
      <c r="C7" s="132"/>
      <c r="D7" s="133"/>
      <c r="E7" s="132"/>
      <c r="F7" s="132"/>
      <c r="G7" s="132"/>
      <c r="H7" s="132"/>
      <c r="I7" s="132"/>
    </row>
    <row r="8" spans="1:11" ht="15" customHeight="1">
      <c r="A8" s="134" t="s">
        <v>186</v>
      </c>
      <c r="B8" s="135">
        <v>17</v>
      </c>
      <c r="C8" s="136" t="s">
        <v>187</v>
      </c>
      <c r="D8" s="120">
        <f>SUM(D9:D13)</f>
        <v>69289</v>
      </c>
      <c r="E8" s="137">
        <f t="shared" ref="E8:I8" si="0">SUM(E9:E13)</f>
        <v>33510</v>
      </c>
      <c r="F8" s="137">
        <f t="shared" si="0"/>
        <v>35779</v>
      </c>
      <c r="G8" s="137">
        <f t="shared" si="0"/>
        <v>20714</v>
      </c>
      <c r="H8" s="137">
        <f t="shared" si="0"/>
        <v>20692</v>
      </c>
      <c r="I8" s="126">
        <f t="shared" si="0"/>
        <v>15</v>
      </c>
    </row>
    <row r="9" spans="1:11" ht="15" customHeight="1">
      <c r="A9" s="619" t="s">
        <v>188</v>
      </c>
      <c r="B9" s="619"/>
      <c r="C9" s="620"/>
      <c r="D9" s="120">
        <v>10958</v>
      </c>
      <c r="E9" s="137">
        <v>5218</v>
      </c>
      <c r="F9" s="137">
        <v>5740</v>
      </c>
      <c r="G9" s="137">
        <v>3541</v>
      </c>
      <c r="H9" s="137">
        <v>3538</v>
      </c>
      <c r="I9" s="126">
        <v>3</v>
      </c>
    </row>
    <row r="10" spans="1:11" ht="15" customHeight="1">
      <c r="A10" s="619" t="s">
        <v>189</v>
      </c>
      <c r="B10" s="619"/>
      <c r="C10" s="620"/>
      <c r="D10" s="120">
        <v>20157</v>
      </c>
      <c r="E10" s="137">
        <v>9799</v>
      </c>
      <c r="F10" s="137">
        <v>10358</v>
      </c>
      <c r="G10" s="137">
        <v>5716</v>
      </c>
      <c r="H10" s="137">
        <v>5712</v>
      </c>
      <c r="I10" s="126">
        <v>4</v>
      </c>
    </row>
    <row r="11" spans="1:11" ht="15" customHeight="1">
      <c r="A11" s="619" t="s">
        <v>190</v>
      </c>
      <c r="B11" s="619"/>
      <c r="C11" s="620"/>
      <c r="D11" s="120">
        <v>24521</v>
      </c>
      <c r="E11" s="137">
        <v>11844</v>
      </c>
      <c r="F11" s="137">
        <v>12677</v>
      </c>
      <c r="G11" s="137">
        <v>7532</v>
      </c>
      <c r="H11" s="137">
        <v>7518</v>
      </c>
      <c r="I11" s="126">
        <v>7</v>
      </c>
      <c r="K11" t="s">
        <v>191</v>
      </c>
    </row>
    <row r="12" spans="1:11" ht="15" customHeight="1">
      <c r="A12" s="619" t="s">
        <v>192</v>
      </c>
      <c r="B12" s="619"/>
      <c r="C12" s="620"/>
      <c r="D12" s="120">
        <v>9259</v>
      </c>
      <c r="E12" s="137">
        <v>4506</v>
      </c>
      <c r="F12" s="137">
        <v>4753</v>
      </c>
      <c r="G12" s="137">
        <v>2692</v>
      </c>
      <c r="H12" s="137">
        <v>2692</v>
      </c>
      <c r="I12" s="138" t="s">
        <v>193</v>
      </c>
    </row>
    <row r="13" spans="1:11" ht="15" customHeight="1">
      <c r="A13" s="619" t="s">
        <v>194</v>
      </c>
      <c r="B13" s="619"/>
      <c r="C13" s="620"/>
      <c r="D13" s="120">
        <v>4394</v>
      </c>
      <c r="E13" s="137">
        <v>2143</v>
      </c>
      <c r="F13" s="137">
        <v>2251</v>
      </c>
      <c r="G13" s="137">
        <v>1233</v>
      </c>
      <c r="H13" s="137">
        <v>1232</v>
      </c>
      <c r="I13" s="126">
        <v>1</v>
      </c>
      <c r="K13" t="s">
        <v>191</v>
      </c>
    </row>
    <row r="14" spans="1:11" ht="12">
      <c r="A14" s="139"/>
      <c r="B14" s="140"/>
      <c r="C14" s="141"/>
      <c r="D14" s="137"/>
      <c r="E14" s="137"/>
      <c r="F14" s="137"/>
      <c r="G14" s="137"/>
      <c r="H14" s="137"/>
      <c r="I14" s="126"/>
    </row>
    <row r="15" spans="1:11" ht="15" customHeight="1">
      <c r="A15" s="134" t="s">
        <v>186</v>
      </c>
      <c r="B15" s="135">
        <v>22</v>
      </c>
      <c r="C15" s="136" t="s">
        <v>187</v>
      </c>
      <c r="D15" s="120">
        <v>66027</v>
      </c>
      <c r="E15" s="137">
        <v>31951</v>
      </c>
      <c r="F15" s="137">
        <v>34076</v>
      </c>
      <c r="G15" s="137">
        <v>20870</v>
      </c>
      <c r="H15" s="137">
        <v>20851</v>
      </c>
      <c r="I15" s="126">
        <v>19</v>
      </c>
    </row>
    <row r="16" spans="1:11" ht="15" customHeight="1">
      <c r="A16" s="619" t="s">
        <v>188</v>
      </c>
      <c r="B16" s="619"/>
      <c r="C16" s="620"/>
      <c r="D16" s="120">
        <v>11193</v>
      </c>
      <c r="E16" s="137">
        <v>5425</v>
      </c>
      <c r="F16" s="137">
        <v>5768</v>
      </c>
      <c r="G16" s="137">
        <v>3713</v>
      </c>
      <c r="H16" s="137">
        <v>3708</v>
      </c>
      <c r="I16" s="126">
        <v>5</v>
      </c>
    </row>
    <row r="17" spans="1:11" ht="15" customHeight="1">
      <c r="A17" s="619" t="s">
        <v>189</v>
      </c>
      <c r="B17" s="619"/>
      <c r="C17" s="620"/>
      <c r="D17" s="120">
        <v>18749</v>
      </c>
      <c r="E17" s="137">
        <v>9126</v>
      </c>
      <c r="F17" s="137">
        <v>9623</v>
      </c>
      <c r="G17" s="137">
        <v>5629</v>
      </c>
      <c r="H17" s="137">
        <v>5626</v>
      </c>
      <c r="I17" s="126">
        <v>3</v>
      </c>
    </row>
    <row r="18" spans="1:11" ht="15" customHeight="1">
      <c r="A18" s="619" t="s">
        <v>190</v>
      </c>
      <c r="B18" s="619"/>
      <c r="C18" s="620"/>
      <c r="D18" s="120">
        <v>23654</v>
      </c>
      <c r="E18" s="137">
        <v>11388</v>
      </c>
      <c r="F18" s="137">
        <v>12266</v>
      </c>
      <c r="G18" s="137">
        <v>7701</v>
      </c>
      <c r="H18" s="137">
        <v>7693</v>
      </c>
      <c r="I18" s="126">
        <v>8</v>
      </c>
      <c r="K18" t="s">
        <v>191</v>
      </c>
    </row>
    <row r="19" spans="1:11" ht="15" customHeight="1">
      <c r="A19" s="619" t="s">
        <v>192</v>
      </c>
      <c r="B19" s="619"/>
      <c r="C19" s="620"/>
      <c r="D19" s="120">
        <v>8443</v>
      </c>
      <c r="E19" s="137">
        <v>4086</v>
      </c>
      <c r="F19" s="137">
        <v>4357</v>
      </c>
      <c r="G19" s="137">
        <v>2647</v>
      </c>
      <c r="H19" s="137">
        <v>2646</v>
      </c>
      <c r="I19" s="126">
        <v>1</v>
      </c>
    </row>
    <row r="20" spans="1:11" ht="15" customHeight="1">
      <c r="A20" s="619" t="s">
        <v>194</v>
      </c>
      <c r="B20" s="619"/>
      <c r="C20" s="620"/>
      <c r="D20" s="120">
        <v>3988</v>
      </c>
      <c r="E20" s="137">
        <v>1926</v>
      </c>
      <c r="F20" s="137">
        <v>2062</v>
      </c>
      <c r="G20" s="137">
        <v>1180</v>
      </c>
      <c r="H20" s="137">
        <v>1178</v>
      </c>
      <c r="I20" s="126">
        <v>2</v>
      </c>
      <c r="K20" t="s">
        <v>191</v>
      </c>
    </row>
    <row r="21" spans="1:11" ht="12">
      <c r="A21" s="139"/>
      <c r="B21" s="140"/>
      <c r="C21" s="141"/>
      <c r="D21" s="137"/>
      <c r="E21" s="137"/>
      <c r="F21" s="137"/>
      <c r="G21" s="137"/>
      <c r="H21" s="137"/>
      <c r="I21" s="126"/>
    </row>
    <row r="22" spans="1:11" ht="15" customHeight="1">
      <c r="A22" s="134" t="s">
        <v>186</v>
      </c>
      <c r="B22" s="135">
        <v>27</v>
      </c>
      <c r="C22" s="136" t="s">
        <v>187</v>
      </c>
      <c r="D22" s="120">
        <v>62400</v>
      </c>
      <c r="E22" s="137">
        <v>30541</v>
      </c>
      <c r="F22" s="137">
        <v>31859</v>
      </c>
      <c r="G22" s="137">
        <v>21624</v>
      </c>
      <c r="H22" s="137">
        <v>21596</v>
      </c>
      <c r="I22" s="126">
        <v>28</v>
      </c>
    </row>
    <row r="23" spans="1:11" ht="15" customHeight="1">
      <c r="A23" s="619" t="s">
        <v>188</v>
      </c>
      <c r="B23" s="619"/>
      <c r="C23" s="620"/>
      <c r="D23" s="120">
        <v>11290</v>
      </c>
      <c r="E23" s="137">
        <v>5487</v>
      </c>
      <c r="F23" s="137">
        <v>5803</v>
      </c>
      <c r="G23" s="137">
        <v>4037</v>
      </c>
      <c r="H23" s="137">
        <v>4029</v>
      </c>
      <c r="I23" s="126">
        <v>8</v>
      </c>
    </row>
    <row r="24" spans="1:11" ht="15" customHeight="1">
      <c r="A24" s="619" t="s">
        <v>189</v>
      </c>
      <c r="B24" s="619"/>
      <c r="C24" s="620"/>
      <c r="D24" s="120">
        <v>17238</v>
      </c>
      <c r="E24" s="137">
        <v>8420</v>
      </c>
      <c r="F24" s="137">
        <v>8818</v>
      </c>
      <c r="G24" s="137">
        <v>5653</v>
      </c>
      <c r="H24" s="137">
        <v>5648</v>
      </c>
      <c r="I24" s="126">
        <v>5</v>
      </c>
    </row>
    <row r="25" spans="1:11" ht="15" customHeight="1">
      <c r="A25" s="619" t="s">
        <v>190</v>
      </c>
      <c r="B25" s="619"/>
      <c r="C25" s="620"/>
      <c r="D25" s="120">
        <v>22587</v>
      </c>
      <c r="E25" s="137">
        <v>10962</v>
      </c>
      <c r="F25" s="137">
        <v>11625</v>
      </c>
      <c r="G25" s="137">
        <v>7897</v>
      </c>
      <c r="H25" s="137">
        <v>7886</v>
      </c>
      <c r="I25" s="126">
        <v>11</v>
      </c>
      <c r="K25" t="s">
        <v>191</v>
      </c>
    </row>
    <row r="26" spans="1:11" ht="15" customHeight="1">
      <c r="A26" s="619" t="s">
        <v>192</v>
      </c>
      <c r="B26" s="619"/>
      <c r="C26" s="620"/>
      <c r="D26" s="120">
        <v>7467</v>
      </c>
      <c r="E26" s="137">
        <v>3640</v>
      </c>
      <c r="F26" s="137">
        <v>3827</v>
      </c>
      <c r="G26" s="137">
        <v>2566</v>
      </c>
      <c r="H26" s="137">
        <v>2564</v>
      </c>
      <c r="I26" s="126">
        <v>2</v>
      </c>
    </row>
    <row r="27" spans="1:11" ht="15" customHeight="1">
      <c r="A27" s="619" t="s">
        <v>194</v>
      </c>
      <c r="B27" s="619"/>
      <c r="C27" s="620"/>
      <c r="D27" s="120">
        <v>3818</v>
      </c>
      <c r="E27" s="137">
        <v>2032</v>
      </c>
      <c r="F27" s="137">
        <v>1786</v>
      </c>
      <c r="G27" s="137">
        <v>1471</v>
      </c>
      <c r="H27" s="137">
        <v>1469</v>
      </c>
      <c r="I27" s="126">
        <v>2</v>
      </c>
      <c r="K27" t="s">
        <v>191</v>
      </c>
    </row>
    <row r="28" spans="1:11" ht="12">
      <c r="A28" s="139"/>
      <c r="B28" s="140"/>
      <c r="C28" s="141"/>
      <c r="D28" s="137"/>
      <c r="E28" s="137"/>
      <c r="F28" s="137"/>
      <c r="G28" s="137"/>
      <c r="H28" s="137"/>
      <c r="I28" s="126"/>
    </row>
    <row r="29" spans="1:11" ht="15" customHeight="1">
      <c r="A29" s="134" t="s">
        <v>539</v>
      </c>
      <c r="B29" s="135">
        <v>2</v>
      </c>
      <c r="C29" s="136" t="s">
        <v>187</v>
      </c>
      <c r="D29" s="120">
        <v>58240</v>
      </c>
      <c r="E29" s="137">
        <v>28313</v>
      </c>
      <c r="F29" s="137">
        <v>29927</v>
      </c>
      <c r="G29" s="137">
        <v>21158</v>
      </c>
      <c r="H29" s="137">
        <v>21127</v>
      </c>
      <c r="I29" s="126">
        <v>31</v>
      </c>
    </row>
    <row r="30" spans="1:11" ht="15" customHeight="1">
      <c r="A30" s="619" t="s">
        <v>188</v>
      </c>
      <c r="B30" s="619"/>
      <c r="C30" s="620"/>
      <c r="D30" s="120">
        <v>11415</v>
      </c>
      <c r="E30" s="137">
        <v>5519</v>
      </c>
      <c r="F30" s="137">
        <v>5896</v>
      </c>
      <c r="G30" s="137">
        <v>4249</v>
      </c>
      <c r="H30" s="137">
        <v>4241</v>
      </c>
      <c r="I30" s="126">
        <v>8</v>
      </c>
    </row>
    <row r="31" spans="1:11" ht="15" customHeight="1">
      <c r="A31" s="619" t="s">
        <v>189</v>
      </c>
      <c r="B31" s="619"/>
      <c r="C31" s="620"/>
      <c r="D31" s="120">
        <v>15530</v>
      </c>
      <c r="E31" s="137">
        <v>7602</v>
      </c>
      <c r="F31" s="137">
        <v>7928</v>
      </c>
      <c r="G31" s="137">
        <v>5416</v>
      </c>
      <c r="H31" s="137">
        <v>5410</v>
      </c>
      <c r="I31" s="126">
        <v>6</v>
      </c>
    </row>
    <row r="32" spans="1:11" ht="15" customHeight="1">
      <c r="A32" s="619" t="s">
        <v>190</v>
      </c>
      <c r="B32" s="619"/>
      <c r="C32" s="620"/>
      <c r="D32" s="120">
        <v>21705</v>
      </c>
      <c r="E32" s="137">
        <v>10530</v>
      </c>
      <c r="F32" s="137">
        <v>11175</v>
      </c>
      <c r="G32" s="137">
        <v>7999</v>
      </c>
      <c r="H32" s="137">
        <v>7988</v>
      </c>
      <c r="I32" s="126">
        <v>11</v>
      </c>
      <c r="K32" t="s">
        <v>191</v>
      </c>
    </row>
    <row r="33" spans="1:11" ht="15" customHeight="1">
      <c r="A33" s="619" t="s">
        <v>192</v>
      </c>
      <c r="B33" s="619"/>
      <c r="C33" s="620"/>
      <c r="D33" s="120">
        <v>6601</v>
      </c>
      <c r="E33" s="137">
        <v>3223</v>
      </c>
      <c r="F33" s="137">
        <v>3378</v>
      </c>
      <c r="G33" s="137">
        <v>2442</v>
      </c>
      <c r="H33" s="137">
        <v>2438</v>
      </c>
      <c r="I33" s="126">
        <v>4</v>
      </c>
    </row>
    <row r="34" spans="1:11" ht="15" customHeight="1">
      <c r="A34" s="619" t="s">
        <v>194</v>
      </c>
      <c r="B34" s="619"/>
      <c r="C34" s="620"/>
      <c r="D34" s="120">
        <v>2989</v>
      </c>
      <c r="E34" s="137">
        <v>1439</v>
      </c>
      <c r="F34" s="137">
        <v>1550</v>
      </c>
      <c r="G34" s="137">
        <v>1052</v>
      </c>
      <c r="H34" s="137">
        <v>1050</v>
      </c>
      <c r="I34" s="126">
        <v>2</v>
      </c>
      <c r="K34" t="s">
        <v>191</v>
      </c>
    </row>
    <row r="35" spans="1:11" ht="6" customHeight="1" thickBot="1">
      <c r="A35" s="142"/>
      <c r="B35" s="143"/>
      <c r="C35" s="144"/>
      <c r="D35" s="145"/>
      <c r="E35" s="145"/>
      <c r="F35" s="145"/>
      <c r="G35" s="145"/>
      <c r="H35" s="145"/>
      <c r="I35" s="146"/>
    </row>
    <row r="36" spans="1:11" ht="6" customHeight="1">
      <c r="A36" s="147"/>
      <c r="B36" s="147"/>
      <c r="C36" s="147"/>
      <c r="D36" s="148"/>
      <c r="E36" s="148"/>
      <c r="F36" s="148"/>
      <c r="G36" s="148"/>
      <c r="H36" s="148"/>
      <c r="I36" s="92"/>
    </row>
    <row r="37" spans="1:11" ht="11.25">
      <c r="A37" t="s">
        <v>195</v>
      </c>
    </row>
    <row r="38" spans="1:11" ht="15" customHeight="1">
      <c r="A38" t="s">
        <v>196</v>
      </c>
    </row>
  </sheetData>
  <mergeCells count="23">
    <mergeCell ref="A11:C11"/>
    <mergeCell ref="A5:C6"/>
    <mergeCell ref="D5:F5"/>
    <mergeCell ref="G5:I5"/>
    <mergeCell ref="A9:C9"/>
    <mergeCell ref="A10:C10"/>
    <mergeCell ref="A27:C27"/>
    <mergeCell ref="A12:C12"/>
    <mergeCell ref="A13:C13"/>
    <mergeCell ref="A16:C16"/>
    <mergeCell ref="A17:C17"/>
    <mergeCell ref="A18:C18"/>
    <mergeCell ref="A19:C19"/>
    <mergeCell ref="A20:C20"/>
    <mergeCell ref="A23:C23"/>
    <mergeCell ref="A24:C24"/>
    <mergeCell ref="A25:C25"/>
    <mergeCell ref="A26:C26"/>
    <mergeCell ref="A30:C30"/>
    <mergeCell ref="A31:C31"/>
    <mergeCell ref="A32:C32"/>
    <mergeCell ref="A33:C33"/>
    <mergeCell ref="A34:C34"/>
  </mergeCells>
  <phoneticPr fontId="12"/>
  <printOptions horizontalCentered="1"/>
  <pageMargins left="0.78740157480314965" right="0.59055118110236227" top="0.59055118110236227" bottom="0.59055118110236227" header="0.51181102362204722" footer="0.51181102362204722"/>
  <pageSetup paperSize="9" scale="96" fitToHeight="0" orientation="portrait" r:id="rId1"/>
  <headerFooter alignWithMargins="0"/>
  <rowBreaks count="1" manualBreakCount="1"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38"/>
  <sheetViews>
    <sheetView topLeftCell="A15" zoomScaleNormal="100" zoomScaleSheetLayoutView="85" workbookViewId="0">
      <selection activeCell="B7" sqref="B7"/>
    </sheetView>
  </sheetViews>
  <sheetFormatPr defaultRowHeight="13.5"/>
  <cols>
    <col min="1" max="1" width="18.83203125" style="74" customWidth="1"/>
    <col min="2" max="13" width="12.83203125" style="74" customWidth="1"/>
    <col min="14" max="21" width="12.83203125" style="150" customWidth="1"/>
    <col min="22" max="22" width="18.83203125" style="74" customWidth="1"/>
    <col min="23" max="16384" width="9.33203125" style="74"/>
  </cols>
  <sheetData>
    <row r="1" spans="1:22" s="105" customFormat="1" ht="15" customHeight="1">
      <c r="A1" s="104" t="s">
        <v>164</v>
      </c>
      <c r="B1" s="104"/>
      <c r="C1" s="104"/>
    </row>
    <row r="2" spans="1:22" s="105" customFormat="1" ht="15" customHeight="1">
      <c r="A2" s="104"/>
      <c r="B2" s="104"/>
      <c r="C2" s="104"/>
    </row>
    <row r="3" spans="1:22" ht="15" customHeight="1">
      <c r="A3" s="149" t="s">
        <v>197</v>
      </c>
    </row>
    <row r="4" spans="1:22" ht="9" customHeight="1">
      <c r="A4" s="151"/>
    </row>
    <row r="5" spans="1:22" s="89" customFormat="1" ht="12">
      <c r="A5" s="626" t="s">
        <v>198</v>
      </c>
      <c r="B5" s="628" t="s">
        <v>553</v>
      </c>
      <c r="C5" s="628"/>
      <c r="D5" s="628"/>
      <c r="E5" s="628"/>
      <c r="F5" s="628" t="s">
        <v>552</v>
      </c>
      <c r="G5" s="628"/>
      <c r="H5" s="628"/>
      <c r="I5" s="628"/>
      <c r="J5" s="628" t="s">
        <v>161</v>
      </c>
      <c r="K5" s="628"/>
      <c r="L5" s="628"/>
      <c r="M5" s="629"/>
      <c r="N5" s="630" t="s">
        <v>556</v>
      </c>
      <c r="O5" s="631"/>
      <c r="P5" s="631"/>
      <c r="Q5" s="632"/>
      <c r="R5" s="633" t="s">
        <v>557</v>
      </c>
      <c r="S5" s="631"/>
      <c r="T5" s="631"/>
      <c r="U5" s="631"/>
      <c r="V5" s="624" t="s">
        <v>198</v>
      </c>
    </row>
    <row r="6" spans="1:22" s="89" customFormat="1" ht="12">
      <c r="A6" s="627"/>
      <c r="B6" s="152" t="s">
        <v>199</v>
      </c>
      <c r="C6" s="152" t="s">
        <v>200</v>
      </c>
      <c r="D6" s="152" t="s">
        <v>201</v>
      </c>
      <c r="E6" s="152" t="s">
        <v>202</v>
      </c>
      <c r="F6" s="152" t="s">
        <v>199</v>
      </c>
      <c r="G6" s="152" t="s">
        <v>200</v>
      </c>
      <c r="H6" s="152" t="s">
        <v>201</v>
      </c>
      <c r="I6" s="152" t="s">
        <v>202</v>
      </c>
      <c r="J6" s="152" t="s">
        <v>199</v>
      </c>
      <c r="K6" s="152" t="s">
        <v>200</v>
      </c>
      <c r="L6" s="152" t="s">
        <v>201</v>
      </c>
      <c r="M6" s="153" t="s">
        <v>202</v>
      </c>
      <c r="N6" s="154" t="s">
        <v>199</v>
      </c>
      <c r="O6" s="152" t="s">
        <v>200</v>
      </c>
      <c r="P6" s="152" t="s">
        <v>201</v>
      </c>
      <c r="Q6" s="152" t="s">
        <v>202</v>
      </c>
      <c r="R6" s="152" t="s">
        <v>199</v>
      </c>
      <c r="S6" s="152" t="s">
        <v>200</v>
      </c>
      <c r="T6" s="152" t="s">
        <v>201</v>
      </c>
      <c r="U6" s="153" t="s">
        <v>202</v>
      </c>
      <c r="V6" s="625"/>
    </row>
    <row r="7" spans="1:22" s="165" customFormat="1" ht="20.100000000000001" customHeight="1">
      <c r="A7" s="155" t="s">
        <v>203</v>
      </c>
      <c r="B7" s="156">
        <v>58240</v>
      </c>
      <c r="C7" s="157">
        <v>28313</v>
      </c>
      <c r="D7" s="157">
        <v>29927</v>
      </c>
      <c r="E7" s="158">
        <v>21158</v>
      </c>
      <c r="F7" s="156">
        <v>62400</v>
      </c>
      <c r="G7" s="157">
        <v>30541</v>
      </c>
      <c r="H7" s="157">
        <v>31859</v>
      </c>
      <c r="I7" s="158">
        <v>21624</v>
      </c>
      <c r="J7" s="156">
        <v>66027</v>
      </c>
      <c r="K7" s="157">
        <v>31951</v>
      </c>
      <c r="L7" s="157">
        <v>34076</v>
      </c>
      <c r="M7" s="157">
        <v>20870</v>
      </c>
      <c r="N7" s="159">
        <f>B7-F7</f>
        <v>-4160</v>
      </c>
      <c r="O7" s="160">
        <f t="shared" ref="O7:Q33" si="0">C7-G7</f>
        <v>-2228</v>
      </c>
      <c r="P7" s="160">
        <f t="shared" si="0"/>
        <v>-1932</v>
      </c>
      <c r="Q7" s="161">
        <f t="shared" si="0"/>
        <v>-466</v>
      </c>
      <c r="R7" s="162">
        <f>N7/F7*100</f>
        <v>-6.666666666666667</v>
      </c>
      <c r="S7" s="163">
        <f t="shared" ref="S7:U33" si="1">O7/G7*100</f>
        <v>-7.2951114894731672</v>
      </c>
      <c r="T7" s="163">
        <f t="shared" si="1"/>
        <v>-6.0642204714523373</v>
      </c>
      <c r="U7" s="163">
        <f t="shared" si="1"/>
        <v>-2.1550129485756568</v>
      </c>
      <c r="V7" s="164" t="s">
        <v>203</v>
      </c>
    </row>
    <row r="8" spans="1:22" s="165" customFormat="1" ht="20.100000000000001" customHeight="1">
      <c r="A8" s="166" t="s">
        <v>204</v>
      </c>
      <c r="B8" s="156">
        <v>11415</v>
      </c>
      <c r="C8" s="157">
        <v>5519</v>
      </c>
      <c r="D8" s="157">
        <v>5896</v>
      </c>
      <c r="E8" s="158">
        <v>4249</v>
      </c>
      <c r="F8" s="156">
        <v>11290</v>
      </c>
      <c r="G8" s="157">
        <v>5487</v>
      </c>
      <c r="H8" s="157">
        <v>5803</v>
      </c>
      <c r="I8" s="158">
        <v>4037</v>
      </c>
      <c r="J8" s="156">
        <v>11193</v>
      </c>
      <c r="K8" s="157">
        <v>5425</v>
      </c>
      <c r="L8" s="157">
        <v>5768</v>
      </c>
      <c r="M8" s="157">
        <v>3713</v>
      </c>
      <c r="N8" s="159">
        <f t="shared" ref="N8:N33" si="2">B8-F8</f>
        <v>125</v>
      </c>
      <c r="O8" s="160">
        <f t="shared" si="0"/>
        <v>32</v>
      </c>
      <c r="P8" s="160">
        <f t="shared" si="0"/>
        <v>93</v>
      </c>
      <c r="Q8" s="161">
        <f t="shared" si="0"/>
        <v>212</v>
      </c>
      <c r="R8" s="167">
        <f t="shared" ref="R8:R33" si="3">N8/F8*100</f>
        <v>1.1071744906997343</v>
      </c>
      <c r="S8" s="168">
        <f t="shared" si="1"/>
        <v>0.58319664661928194</v>
      </c>
      <c r="T8" s="168">
        <f t="shared" si="1"/>
        <v>1.6026193348268138</v>
      </c>
      <c r="U8" s="168">
        <f t="shared" si="1"/>
        <v>5.2514243249938071</v>
      </c>
      <c r="V8" s="169" t="s">
        <v>204</v>
      </c>
    </row>
    <row r="9" spans="1:22" s="89" customFormat="1" ht="20.100000000000001" customHeight="1">
      <c r="A9" s="170" t="s">
        <v>205</v>
      </c>
      <c r="B9" s="156">
        <v>8470</v>
      </c>
      <c r="C9" s="157">
        <v>4117</v>
      </c>
      <c r="D9" s="157">
        <v>4353</v>
      </c>
      <c r="E9" s="158">
        <v>3226</v>
      </c>
      <c r="F9" s="156">
        <v>8019</v>
      </c>
      <c r="G9" s="157">
        <v>3918</v>
      </c>
      <c r="H9" s="157">
        <v>4101</v>
      </c>
      <c r="I9" s="158">
        <v>2932</v>
      </c>
      <c r="J9" s="156">
        <v>7812</v>
      </c>
      <c r="K9" s="157">
        <v>3810</v>
      </c>
      <c r="L9" s="157">
        <v>4002</v>
      </c>
      <c r="M9" s="157">
        <v>2687</v>
      </c>
      <c r="N9" s="159">
        <f t="shared" si="2"/>
        <v>451</v>
      </c>
      <c r="O9" s="160">
        <f t="shared" si="0"/>
        <v>199</v>
      </c>
      <c r="P9" s="160">
        <f t="shared" si="0"/>
        <v>252</v>
      </c>
      <c r="Q9" s="161">
        <f t="shared" si="0"/>
        <v>294</v>
      </c>
      <c r="R9" s="167">
        <f t="shared" si="3"/>
        <v>5.6241426611796985</v>
      </c>
      <c r="S9" s="168">
        <f t="shared" si="1"/>
        <v>5.079122001020929</v>
      </c>
      <c r="T9" s="168">
        <f t="shared" si="1"/>
        <v>6.1448427212874908</v>
      </c>
      <c r="U9" s="168">
        <f t="shared" si="1"/>
        <v>10.027285129604365</v>
      </c>
      <c r="V9" s="171" t="s">
        <v>205</v>
      </c>
    </row>
    <row r="10" spans="1:22" s="89" customFormat="1" ht="20.100000000000001" customHeight="1">
      <c r="A10" s="170" t="s">
        <v>206</v>
      </c>
      <c r="B10" s="156">
        <v>2945</v>
      </c>
      <c r="C10" s="157">
        <v>1402</v>
      </c>
      <c r="D10" s="157">
        <v>1543</v>
      </c>
      <c r="E10" s="158">
        <v>1023</v>
      </c>
      <c r="F10" s="156">
        <v>3271</v>
      </c>
      <c r="G10" s="157">
        <v>1569</v>
      </c>
      <c r="H10" s="157">
        <v>1702</v>
      </c>
      <c r="I10" s="158">
        <v>1105</v>
      </c>
      <c r="J10" s="156">
        <v>3381</v>
      </c>
      <c r="K10" s="157">
        <v>1615</v>
      </c>
      <c r="L10" s="157">
        <v>1766</v>
      </c>
      <c r="M10" s="157">
        <v>1026</v>
      </c>
      <c r="N10" s="159">
        <f t="shared" si="2"/>
        <v>-326</v>
      </c>
      <c r="O10" s="160">
        <f t="shared" si="0"/>
        <v>-167</v>
      </c>
      <c r="P10" s="160">
        <f t="shared" si="0"/>
        <v>-159</v>
      </c>
      <c r="Q10" s="161">
        <f t="shared" si="0"/>
        <v>-82</v>
      </c>
      <c r="R10" s="167">
        <f t="shared" si="3"/>
        <v>-9.9663711403240605</v>
      </c>
      <c r="S10" s="168">
        <f t="shared" si="1"/>
        <v>-10.64372211599745</v>
      </c>
      <c r="T10" s="168">
        <f t="shared" si="1"/>
        <v>-9.3419506462984714</v>
      </c>
      <c r="U10" s="168">
        <f t="shared" si="1"/>
        <v>-7.4208144796380093</v>
      </c>
      <c r="V10" s="171" t="s">
        <v>206</v>
      </c>
    </row>
    <row r="11" spans="1:22" s="165" customFormat="1" ht="20.100000000000001" customHeight="1">
      <c r="A11" s="166" t="s">
        <v>207</v>
      </c>
      <c r="B11" s="156">
        <v>15530</v>
      </c>
      <c r="C11" s="157">
        <v>7602</v>
      </c>
      <c r="D11" s="157">
        <v>7928</v>
      </c>
      <c r="E11" s="158">
        <v>5416</v>
      </c>
      <c r="F11" s="156">
        <v>17238</v>
      </c>
      <c r="G11" s="157">
        <v>8420</v>
      </c>
      <c r="H11" s="157">
        <v>8818</v>
      </c>
      <c r="I11" s="158">
        <v>5653</v>
      </c>
      <c r="J11" s="156">
        <v>18749</v>
      </c>
      <c r="K11" s="157">
        <v>9126</v>
      </c>
      <c r="L11" s="157">
        <v>9623</v>
      </c>
      <c r="M11" s="157">
        <v>5629</v>
      </c>
      <c r="N11" s="159">
        <f t="shared" si="2"/>
        <v>-1708</v>
      </c>
      <c r="O11" s="160">
        <f t="shared" si="0"/>
        <v>-818</v>
      </c>
      <c r="P11" s="160">
        <f t="shared" si="0"/>
        <v>-890</v>
      </c>
      <c r="Q11" s="161">
        <f t="shared" si="0"/>
        <v>-237</v>
      </c>
      <c r="R11" s="167">
        <f t="shared" si="3"/>
        <v>-9.9083420350388689</v>
      </c>
      <c r="S11" s="168">
        <f t="shared" si="1"/>
        <v>-9.7149643705463173</v>
      </c>
      <c r="T11" s="168">
        <f t="shared" si="1"/>
        <v>-10.092991608074394</v>
      </c>
      <c r="U11" s="168">
        <f t="shared" si="1"/>
        <v>-4.1924641783124006</v>
      </c>
      <c r="V11" s="169" t="s">
        <v>207</v>
      </c>
    </row>
    <row r="12" spans="1:22" s="89" customFormat="1" ht="20.100000000000001" customHeight="1">
      <c r="A12" s="170" t="s">
        <v>208</v>
      </c>
      <c r="B12" s="156">
        <v>7572</v>
      </c>
      <c r="C12" s="157">
        <v>3652</v>
      </c>
      <c r="D12" s="157">
        <v>3920</v>
      </c>
      <c r="E12" s="158">
        <v>2712</v>
      </c>
      <c r="F12" s="156">
        <v>8166</v>
      </c>
      <c r="G12" s="157">
        <v>3906</v>
      </c>
      <c r="H12" s="157">
        <v>4260</v>
      </c>
      <c r="I12" s="158">
        <v>2838</v>
      </c>
      <c r="J12" s="156">
        <v>8490</v>
      </c>
      <c r="K12" s="157">
        <v>4061</v>
      </c>
      <c r="L12" s="157">
        <v>4429</v>
      </c>
      <c r="M12" s="157">
        <v>2742</v>
      </c>
      <c r="N12" s="159">
        <f t="shared" si="2"/>
        <v>-594</v>
      </c>
      <c r="O12" s="160">
        <f t="shared" si="0"/>
        <v>-254</v>
      </c>
      <c r="P12" s="160">
        <f t="shared" si="0"/>
        <v>-340</v>
      </c>
      <c r="Q12" s="161">
        <f t="shared" si="0"/>
        <v>-126</v>
      </c>
      <c r="R12" s="167">
        <f t="shared" si="3"/>
        <v>-7.2740631888317422</v>
      </c>
      <c r="S12" s="168">
        <f t="shared" si="1"/>
        <v>-6.5028161802355351</v>
      </c>
      <c r="T12" s="168">
        <f t="shared" si="1"/>
        <v>-7.981220657276995</v>
      </c>
      <c r="U12" s="168">
        <f t="shared" si="1"/>
        <v>-4.439746300211417</v>
      </c>
      <c r="V12" s="171" t="s">
        <v>208</v>
      </c>
    </row>
    <row r="13" spans="1:22" s="89" customFormat="1" ht="20.100000000000001" customHeight="1">
      <c r="A13" s="170" t="s">
        <v>209</v>
      </c>
      <c r="B13" s="156">
        <v>1861</v>
      </c>
      <c r="C13" s="157">
        <v>927</v>
      </c>
      <c r="D13" s="157">
        <v>934</v>
      </c>
      <c r="E13" s="158">
        <v>610</v>
      </c>
      <c r="F13" s="156">
        <v>2029</v>
      </c>
      <c r="G13" s="157">
        <v>1006</v>
      </c>
      <c r="H13" s="157">
        <v>1023</v>
      </c>
      <c r="I13" s="158">
        <v>616</v>
      </c>
      <c r="J13" s="156">
        <v>2258</v>
      </c>
      <c r="K13" s="157">
        <v>1117</v>
      </c>
      <c r="L13" s="157">
        <v>1141</v>
      </c>
      <c r="M13" s="157">
        <v>632</v>
      </c>
      <c r="N13" s="159">
        <f t="shared" si="2"/>
        <v>-168</v>
      </c>
      <c r="O13" s="160">
        <f t="shared" si="0"/>
        <v>-79</v>
      </c>
      <c r="P13" s="160">
        <f t="shared" si="0"/>
        <v>-89</v>
      </c>
      <c r="Q13" s="161">
        <f t="shared" si="0"/>
        <v>-6</v>
      </c>
      <c r="R13" s="167">
        <f t="shared" si="3"/>
        <v>-8.2799408575653022</v>
      </c>
      <c r="S13" s="168">
        <f t="shared" si="1"/>
        <v>-7.8528827037773361</v>
      </c>
      <c r="T13" s="168">
        <f t="shared" si="1"/>
        <v>-8.6999022482893462</v>
      </c>
      <c r="U13" s="168">
        <f t="shared" si="1"/>
        <v>-0.97402597402597402</v>
      </c>
      <c r="V13" s="171" t="s">
        <v>209</v>
      </c>
    </row>
    <row r="14" spans="1:22" s="89" customFormat="1" ht="20.100000000000001" customHeight="1">
      <c r="A14" s="170" t="s">
        <v>210</v>
      </c>
      <c r="B14" s="156">
        <v>2514</v>
      </c>
      <c r="C14" s="157">
        <v>1224</v>
      </c>
      <c r="D14" s="157">
        <v>1290</v>
      </c>
      <c r="E14" s="158">
        <v>847</v>
      </c>
      <c r="F14" s="156">
        <v>2849</v>
      </c>
      <c r="G14" s="157">
        <v>1404</v>
      </c>
      <c r="H14" s="157">
        <v>1445</v>
      </c>
      <c r="I14" s="158">
        <v>868</v>
      </c>
      <c r="J14" s="156">
        <v>3143</v>
      </c>
      <c r="K14" s="157">
        <v>1553</v>
      </c>
      <c r="L14" s="157">
        <v>1590</v>
      </c>
      <c r="M14" s="157">
        <v>865</v>
      </c>
      <c r="N14" s="159">
        <f t="shared" si="2"/>
        <v>-335</v>
      </c>
      <c r="O14" s="160">
        <f t="shared" si="0"/>
        <v>-180</v>
      </c>
      <c r="P14" s="160">
        <f t="shared" si="0"/>
        <v>-155</v>
      </c>
      <c r="Q14" s="161">
        <f t="shared" si="0"/>
        <v>-21</v>
      </c>
      <c r="R14" s="167">
        <f t="shared" si="3"/>
        <v>-11.758511758511759</v>
      </c>
      <c r="S14" s="168">
        <f t="shared" si="1"/>
        <v>-12.820512820512819</v>
      </c>
      <c r="T14" s="168">
        <f t="shared" si="1"/>
        <v>-10.726643598615917</v>
      </c>
      <c r="U14" s="168">
        <f t="shared" si="1"/>
        <v>-2.4193548387096775</v>
      </c>
      <c r="V14" s="171" t="s">
        <v>210</v>
      </c>
    </row>
    <row r="15" spans="1:22" s="89" customFormat="1" ht="20.100000000000001" customHeight="1">
      <c r="A15" s="170" t="s">
        <v>211</v>
      </c>
      <c r="B15" s="156">
        <v>573</v>
      </c>
      <c r="C15" s="157">
        <v>285</v>
      </c>
      <c r="D15" s="157">
        <v>288</v>
      </c>
      <c r="E15" s="158">
        <v>205</v>
      </c>
      <c r="F15" s="156">
        <v>684</v>
      </c>
      <c r="G15" s="157">
        <v>349</v>
      </c>
      <c r="H15" s="157">
        <v>335</v>
      </c>
      <c r="I15" s="158">
        <v>229</v>
      </c>
      <c r="J15" s="156">
        <v>799</v>
      </c>
      <c r="K15" s="157">
        <v>397</v>
      </c>
      <c r="L15" s="157">
        <v>402</v>
      </c>
      <c r="M15" s="157">
        <v>242</v>
      </c>
      <c r="N15" s="159">
        <f t="shared" si="2"/>
        <v>-111</v>
      </c>
      <c r="O15" s="160">
        <f t="shared" si="0"/>
        <v>-64</v>
      </c>
      <c r="P15" s="160">
        <f t="shared" si="0"/>
        <v>-47</v>
      </c>
      <c r="Q15" s="161">
        <f t="shared" si="0"/>
        <v>-24</v>
      </c>
      <c r="R15" s="167">
        <f t="shared" si="3"/>
        <v>-16.228070175438596</v>
      </c>
      <c r="S15" s="168">
        <f t="shared" si="1"/>
        <v>-18.338108882521489</v>
      </c>
      <c r="T15" s="168">
        <f t="shared" si="1"/>
        <v>-14.029850746268657</v>
      </c>
      <c r="U15" s="168">
        <f t="shared" si="1"/>
        <v>-10.480349344978166</v>
      </c>
      <c r="V15" s="171" t="s">
        <v>211</v>
      </c>
    </row>
    <row r="16" spans="1:22" s="89" customFormat="1" ht="20.100000000000001" customHeight="1">
      <c r="A16" s="170" t="s">
        <v>212</v>
      </c>
      <c r="B16" s="156">
        <v>654</v>
      </c>
      <c r="C16" s="157">
        <v>354</v>
      </c>
      <c r="D16" s="157">
        <v>300</v>
      </c>
      <c r="E16" s="158">
        <v>240</v>
      </c>
      <c r="F16" s="156">
        <v>793</v>
      </c>
      <c r="G16" s="157">
        <v>413</v>
      </c>
      <c r="H16" s="157">
        <v>380</v>
      </c>
      <c r="I16" s="158">
        <v>252</v>
      </c>
      <c r="J16" s="156">
        <v>959</v>
      </c>
      <c r="K16" s="157">
        <v>483</v>
      </c>
      <c r="L16" s="157">
        <v>476</v>
      </c>
      <c r="M16" s="157">
        <v>266</v>
      </c>
      <c r="N16" s="159">
        <f t="shared" si="2"/>
        <v>-139</v>
      </c>
      <c r="O16" s="160">
        <f t="shared" si="0"/>
        <v>-59</v>
      </c>
      <c r="P16" s="160">
        <f t="shared" si="0"/>
        <v>-80</v>
      </c>
      <c r="Q16" s="161">
        <f t="shared" si="0"/>
        <v>-12</v>
      </c>
      <c r="R16" s="167">
        <f t="shared" si="3"/>
        <v>-17.528373266078184</v>
      </c>
      <c r="S16" s="168">
        <f t="shared" si="1"/>
        <v>-14.285714285714285</v>
      </c>
      <c r="T16" s="168">
        <f t="shared" si="1"/>
        <v>-21.052631578947366</v>
      </c>
      <c r="U16" s="168">
        <f t="shared" si="1"/>
        <v>-4.7619047619047619</v>
      </c>
      <c r="V16" s="171" t="s">
        <v>212</v>
      </c>
    </row>
    <row r="17" spans="1:22" s="89" customFormat="1" ht="20.100000000000001" customHeight="1">
      <c r="A17" s="170" t="s">
        <v>213</v>
      </c>
      <c r="B17" s="156">
        <v>994</v>
      </c>
      <c r="C17" s="157">
        <v>488</v>
      </c>
      <c r="D17" s="157">
        <v>506</v>
      </c>
      <c r="E17" s="158">
        <v>351</v>
      </c>
      <c r="F17" s="156">
        <v>1162</v>
      </c>
      <c r="G17" s="157">
        <v>573</v>
      </c>
      <c r="H17" s="157">
        <v>589</v>
      </c>
      <c r="I17" s="158">
        <v>380</v>
      </c>
      <c r="J17" s="156">
        <v>1340</v>
      </c>
      <c r="K17" s="157">
        <v>650</v>
      </c>
      <c r="L17" s="157">
        <v>690</v>
      </c>
      <c r="M17" s="157">
        <v>395</v>
      </c>
      <c r="N17" s="159">
        <f t="shared" si="2"/>
        <v>-168</v>
      </c>
      <c r="O17" s="160">
        <f t="shared" si="0"/>
        <v>-85</v>
      </c>
      <c r="P17" s="160">
        <f t="shared" si="0"/>
        <v>-83</v>
      </c>
      <c r="Q17" s="161">
        <f t="shared" si="0"/>
        <v>-29</v>
      </c>
      <c r="R17" s="167">
        <f t="shared" si="3"/>
        <v>-14.457831325301203</v>
      </c>
      <c r="S17" s="168">
        <f t="shared" si="1"/>
        <v>-14.834205933682373</v>
      </c>
      <c r="T17" s="168">
        <f t="shared" si="1"/>
        <v>-14.091680814940577</v>
      </c>
      <c r="U17" s="168">
        <f t="shared" si="1"/>
        <v>-7.6315789473684212</v>
      </c>
      <c r="V17" s="171" t="s">
        <v>213</v>
      </c>
    </row>
    <row r="18" spans="1:22" s="89" customFormat="1" ht="20.100000000000001" customHeight="1">
      <c r="A18" s="170" t="s">
        <v>214</v>
      </c>
      <c r="B18" s="156">
        <v>804</v>
      </c>
      <c r="C18" s="157">
        <v>392</v>
      </c>
      <c r="D18" s="157">
        <v>412</v>
      </c>
      <c r="E18" s="158">
        <v>270</v>
      </c>
      <c r="F18" s="156">
        <v>912</v>
      </c>
      <c r="G18" s="157">
        <v>446</v>
      </c>
      <c r="H18" s="157">
        <v>466</v>
      </c>
      <c r="I18" s="158">
        <v>276</v>
      </c>
      <c r="J18" s="156">
        <v>1035</v>
      </c>
      <c r="K18" s="157">
        <v>503</v>
      </c>
      <c r="L18" s="157">
        <v>532</v>
      </c>
      <c r="M18" s="157">
        <v>286</v>
      </c>
      <c r="N18" s="159">
        <f t="shared" si="2"/>
        <v>-108</v>
      </c>
      <c r="O18" s="160">
        <f t="shared" si="0"/>
        <v>-54</v>
      </c>
      <c r="P18" s="160">
        <f t="shared" si="0"/>
        <v>-54</v>
      </c>
      <c r="Q18" s="161">
        <f t="shared" si="0"/>
        <v>-6</v>
      </c>
      <c r="R18" s="167">
        <f t="shared" si="3"/>
        <v>-11.842105263157894</v>
      </c>
      <c r="S18" s="168">
        <f t="shared" si="1"/>
        <v>-12.107623318385651</v>
      </c>
      <c r="T18" s="168">
        <f t="shared" si="1"/>
        <v>-11.587982832618025</v>
      </c>
      <c r="U18" s="168">
        <f t="shared" si="1"/>
        <v>-2.1739130434782608</v>
      </c>
      <c r="V18" s="171" t="s">
        <v>214</v>
      </c>
    </row>
    <row r="19" spans="1:22" s="89" customFormat="1" ht="20.100000000000001" customHeight="1">
      <c r="A19" s="170" t="s">
        <v>215</v>
      </c>
      <c r="B19" s="156">
        <v>558</v>
      </c>
      <c r="C19" s="157">
        <v>280</v>
      </c>
      <c r="D19" s="157">
        <v>278</v>
      </c>
      <c r="E19" s="158">
        <v>181</v>
      </c>
      <c r="F19" s="156">
        <v>643</v>
      </c>
      <c r="G19" s="157">
        <v>323</v>
      </c>
      <c r="H19" s="157">
        <v>320</v>
      </c>
      <c r="I19" s="158">
        <v>194</v>
      </c>
      <c r="J19" s="156">
        <v>725</v>
      </c>
      <c r="K19" s="157">
        <v>362</v>
      </c>
      <c r="L19" s="157">
        <v>363</v>
      </c>
      <c r="M19" s="157">
        <v>201</v>
      </c>
      <c r="N19" s="159">
        <f t="shared" si="2"/>
        <v>-85</v>
      </c>
      <c r="O19" s="160">
        <f t="shared" si="0"/>
        <v>-43</v>
      </c>
      <c r="P19" s="160">
        <f t="shared" si="0"/>
        <v>-42</v>
      </c>
      <c r="Q19" s="161">
        <f t="shared" si="0"/>
        <v>-13</v>
      </c>
      <c r="R19" s="167">
        <f t="shared" si="3"/>
        <v>-13.21928460342146</v>
      </c>
      <c r="S19" s="168">
        <f t="shared" si="1"/>
        <v>-13.312693498452013</v>
      </c>
      <c r="T19" s="168">
        <f t="shared" si="1"/>
        <v>-13.125</v>
      </c>
      <c r="U19" s="168">
        <f t="shared" si="1"/>
        <v>-6.7010309278350517</v>
      </c>
      <c r="V19" s="171" t="s">
        <v>215</v>
      </c>
    </row>
    <row r="20" spans="1:22" s="165" customFormat="1" ht="20.100000000000001" customHeight="1">
      <c r="A20" s="166" t="s">
        <v>216</v>
      </c>
      <c r="B20" s="156">
        <v>21705</v>
      </c>
      <c r="C20" s="157">
        <v>10530</v>
      </c>
      <c r="D20" s="157">
        <v>11175</v>
      </c>
      <c r="E20" s="158">
        <v>7999</v>
      </c>
      <c r="F20" s="156">
        <v>22587</v>
      </c>
      <c r="G20" s="157">
        <v>10962</v>
      </c>
      <c r="H20" s="157">
        <v>11625</v>
      </c>
      <c r="I20" s="158">
        <v>7897</v>
      </c>
      <c r="J20" s="156">
        <v>23654</v>
      </c>
      <c r="K20" s="157">
        <v>11388</v>
      </c>
      <c r="L20" s="157">
        <v>12266</v>
      </c>
      <c r="M20" s="157">
        <v>7701</v>
      </c>
      <c r="N20" s="159">
        <f t="shared" si="2"/>
        <v>-882</v>
      </c>
      <c r="O20" s="160">
        <f t="shared" si="0"/>
        <v>-432</v>
      </c>
      <c r="P20" s="160">
        <f t="shared" si="0"/>
        <v>-450</v>
      </c>
      <c r="Q20" s="161">
        <f t="shared" si="0"/>
        <v>102</v>
      </c>
      <c r="R20" s="167">
        <f t="shared" si="3"/>
        <v>-3.9049010492761318</v>
      </c>
      <c r="S20" s="168">
        <f t="shared" si="1"/>
        <v>-3.9408866995073892</v>
      </c>
      <c r="T20" s="168">
        <f t="shared" si="1"/>
        <v>-3.870967741935484</v>
      </c>
      <c r="U20" s="168">
        <f t="shared" si="1"/>
        <v>1.291629732809928</v>
      </c>
      <c r="V20" s="169" t="s">
        <v>216</v>
      </c>
    </row>
    <row r="21" spans="1:22" s="89" customFormat="1" ht="20.100000000000001" customHeight="1">
      <c r="A21" s="170" t="s">
        <v>217</v>
      </c>
      <c r="B21" s="156">
        <v>4600</v>
      </c>
      <c r="C21" s="157">
        <v>2243</v>
      </c>
      <c r="D21" s="157">
        <v>2357</v>
      </c>
      <c r="E21" s="158">
        <v>1626</v>
      </c>
      <c r="F21" s="156">
        <v>4584</v>
      </c>
      <c r="G21" s="157">
        <v>2230</v>
      </c>
      <c r="H21" s="157">
        <v>2354</v>
      </c>
      <c r="I21" s="158">
        <v>1556</v>
      </c>
      <c r="J21" s="156">
        <v>4794</v>
      </c>
      <c r="K21" s="157">
        <v>2320</v>
      </c>
      <c r="L21" s="157">
        <v>2474</v>
      </c>
      <c r="M21" s="157">
        <v>1525</v>
      </c>
      <c r="N21" s="159">
        <f t="shared" si="2"/>
        <v>16</v>
      </c>
      <c r="O21" s="160">
        <f t="shared" si="0"/>
        <v>13</v>
      </c>
      <c r="P21" s="160">
        <f t="shared" si="0"/>
        <v>3</v>
      </c>
      <c r="Q21" s="161">
        <f t="shared" si="0"/>
        <v>70</v>
      </c>
      <c r="R21" s="167">
        <f t="shared" si="3"/>
        <v>0.34904013961605584</v>
      </c>
      <c r="S21" s="168">
        <f t="shared" si="1"/>
        <v>0.5829596412556054</v>
      </c>
      <c r="T21" s="168">
        <f t="shared" si="1"/>
        <v>0.12744265080713679</v>
      </c>
      <c r="U21" s="168">
        <f t="shared" si="1"/>
        <v>4.4987146529562985</v>
      </c>
      <c r="V21" s="171" t="s">
        <v>217</v>
      </c>
    </row>
    <row r="22" spans="1:22" s="89" customFormat="1" ht="20.100000000000001" customHeight="1">
      <c r="A22" s="170" t="s">
        <v>218</v>
      </c>
      <c r="B22" s="156">
        <v>1073</v>
      </c>
      <c r="C22" s="157">
        <v>531</v>
      </c>
      <c r="D22" s="157">
        <v>542</v>
      </c>
      <c r="E22" s="158">
        <v>393</v>
      </c>
      <c r="F22" s="156">
        <v>1175</v>
      </c>
      <c r="G22" s="157">
        <v>569</v>
      </c>
      <c r="H22" s="157">
        <v>606</v>
      </c>
      <c r="I22" s="158">
        <v>414</v>
      </c>
      <c r="J22" s="156">
        <v>1427</v>
      </c>
      <c r="K22" s="157">
        <v>683</v>
      </c>
      <c r="L22" s="157">
        <v>744</v>
      </c>
      <c r="M22" s="157">
        <v>419</v>
      </c>
      <c r="N22" s="159">
        <f t="shared" si="2"/>
        <v>-102</v>
      </c>
      <c r="O22" s="160">
        <f t="shared" si="0"/>
        <v>-38</v>
      </c>
      <c r="P22" s="160">
        <f t="shared" si="0"/>
        <v>-64</v>
      </c>
      <c r="Q22" s="161">
        <f t="shared" si="0"/>
        <v>-21</v>
      </c>
      <c r="R22" s="167">
        <f t="shared" si="3"/>
        <v>-8.6808510638297882</v>
      </c>
      <c r="S22" s="168">
        <f t="shared" si="1"/>
        <v>-6.6783831282952555</v>
      </c>
      <c r="T22" s="168">
        <f t="shared" si="1"/>
        <v>-10.561056105610561</v>
      </c>
      <c r="U22" s="168">
        <f t="shared" si="1"/>
        <v>-5.0724637681159424</v>
      </c>
      <c r="V22" s="171" t="s">
        <v>218</v>
      </c>
    </row>
    <row r="23" spans="1:22" s="89" customFormat="1" ht="20.100000000000001" customHeight="1">
      <c r="A23" s="170" t="s">
        <v>219</v>
      </c>
      <c r="B23" s="156">
        <v>1418</v>
      </c>
      <c r="C23" s="157">
        <v>708</v>
      </c>
      <c r="D23" s="157">
        <v>710</v>
      </c>
      <c r="E23" s="158">
        <v>494</v>
      </c>
      <c r="F23" s="156">
        <v>1587</v>
      </c>
      <c r="G23" s="157">
        <v>787</v>
      </c>
      <c r="H23" s="157">
        <v>800</v>
      </c>
      <c r="I23" s="158">
        <v>508</v>
      </c>
      <c r="J23" s="156">
        <v>1785</v>
      </c>
      <c r="K23" s="157">
        <v>865</v>
      </c>
      <c r="L23" s="157">
        <v>920</v>
      </c>
      <c r="M23" s="157">
        <v>506</v>
      </c>
      <c r="N23" s="159">
        <f t="shared" si="2"/>
        <v>-169</v>
      </c>
      <c r="O23" s="160">
        <f t="shared" si="0"/>
        <v>-79</v>
      </c>
      <c r="P23" s="160">
        <f t="shared" si="0"/>
        <v>-90</v>
      </c>
      <c r="Q23" s="161">
        <f t="shared" si="0"/>
        <v>-14</v>
      </c>
      <c r="R23" s="167">
        <f t="shared" si="3"/>
        <v>-10.649023314429741</v>
      </c>
      <c r="S23" s="168">
        <f t="shared" si="1"/>
        <v>-10.038119440914867</v>
      </c>
      <c r="T23" s="168">
        <f t="shared" si="1"/>
        <v>-11.25</v>
      </c>
      <c r="U23" s="168">
        <f t="shared" si="1"/>
        <v>-2.7559055118110236</v>
      </c>
      <c r="V23" s="171" t="s">
        <v>219</v>
      </c>
    </row>
    <row r="24" spans="1:22" s="89" customFormat="1" ht="20.100000000000001" customHeight="1">
      <c r="A24" s="170" t="s">
        <v>220</v>
      </c>
      <c r="B24" s="156">
        <v>3036</v>
      </c>
      <c r="C24" s="157">
        <v>1490</v>
      </c>
      <c r="D24" s="157">
        <v>1546</v>
      </c>
      <c r="E24" s="158">
        <v>1031</v>
      </c>
      <c r="F24" s="156">
        <v>3270</v>
      </c>
      <c r="G24" s="157">
        <v>1604</v>
      </c>
      <c r="H24" s="157">
        <v>1666</v>
      </c>
      <c r="I24" s="158">
        <v>1043</v>
      </c>
      <c r="J24" s="156">
        <v>3574</v>
      </c>
      <c r="K24" s="157">
        <v>1730</v>
      </c>
      <c r="L24" s="157">
        <v>1844</v>
      </c>
      <c r="M24" s="157">
        <v>1038</v>
      </c>
      <c r="N24" s="159">
        <f t="shared" si="2"/>
        <v>-234</v>
      </c>
      <c r="O24" s="160">
        <f t="shared" si="0"/>
        <v>-114</v>
      </c>
      <c r="P24" s="160">
        <f t="shared" si="0"/>
        <v>-120</v>
      </c>
      <c r="Q24" s="161">
        <f t="shared" si="0"/>
        <v>-12</v>
      </c>
      <c r="R24" s="167">
        <f t="shared" si="3"/>
        <v>-7.1559633027522942</v>
      </c>
      <c r="S24" s="168">
        <f t="shared" si="1"/>
        <v>-7.1072319201995011</v>
      </c>
      <c r="T24" s="168">
        <f t="shared" si="1"/>
        <v>-7.2028811524609839</v>
      </c>
      <c r="U24" s="168">
        <f t="shared" si="1"/>
        <v>-1.1505273250239694</v>
      </c>
      <c r="V24" s="171" t="s">
        <v>220</v>
      </c>
    </row>
    <row r="25" spans="1:22" s="89" customFormat="1" ht="20.100000000000001" customHeight="1">
      <c r="A25" s="170" t="s">
        <v>221</v>
      </c>
      <c r="B25" s="156">
        <v>11578</v>
      </c>
      <c r="C25" s="157">
        <v>5558</v>
      </c>
      <c r="D25" s="157">
        <v>6020</v>
      </c>
      <c r="E25" s="158">
        <v>4455</v>
      </c>
      <c r="F25" s="156">
        <v>11971</v>
      </c>
      <c r="G25" s="157">
        <v>5772</v>
      </c>
      <c r="H25" s="157">
        <v>6199</v>
      </c>
      <c r="I25" s="158">
        <v>4376</v>
      </c>
      <c r="J25" s="156">
        <v>12074</v>
      </c>
      <c r="K25" s="157">
        <v>5790</v>
      </c>
      <c r="L25" s="157">
        <v>6284</v>
      </c>
      <c r="M25" s="157">
        <v>4213</v>
      </c>
      <c r="N25" s="159">
        <f t="shared" si="2"/>
        <v>-393</v>
      </c>
      <c r="O25" s="160">
        <f t="shared" si="0"/>
        <v>-214</v>
      </c>
      <c r="P25" s="160">
        <f t="shared" si="0"/>
        <v>-179</v>
      </c>
      <c r="Q25" s="161">
        <f t="shared" si="0"/>
        <v>79</v>
      </c>
      <c r="R25" s="167">
        <f t="shared" si="3"/>
        <v>-3.2829337565783976</v>
      </c>
      <c r="S25" s="168">
        <f t="shared" si="1"/>
        <v>-3.7075537075537075</v>
      </c>
      <c r="T25" s="168">
        <f t="shared" si="1"/>
        <v>-2.8875625100822715</v>
      </c>
      <c r="U25" s="168">
        <f t="shared" si="1"/>
        <v>1.8053016453382082</v>
      </c>
      <c r="V25" s="171" t="s">
        <v>221</v>
      </c>
    </row>
    <row r="26" spans="1:22" s="165" customFormat="1" ht="20.100000000000001" customHeight="1">
      <c r="A26" s="166" t="s">
        <v>222</v>
      </c>
      <c r="B26" s="156">
        <v>6601</v>
      </c>
      <c r="C26" s="157">
        <v>3223</v>
      </c>
      <c r="D26" s="157">
        <v>3378</v>
      </c>
      <c r="E26" s="158">
        <v>2442</v>
      </c>
      <c r="F26" s="156">
        <v>7467</v>
      </c>
      <c r="G26" s="157">
        <v>3640</v>
      </c>
      <c r="H26" s="157">
        <v>3827</v>
      </c>
      <c r="I26" s="158">
        <v>2566</v>
      </c>
      <c r="J26" s="156">
        <v>8443</v>
      </c>
      <c r="K26" s="157">
        <v>4086</v>
      </c>
      <c r="L26" s="157">
        <v>4357</v>
      </c>
      <c r="M26" s="157">
        <v>2647</v>
      </c>
      <c r="N26" s="159">
        <f t="shared" si="2"/>
        <v>-866</v>
      </c>
      <c r="O26" s="160">
        <f t="shared" si="0"/>
        <v>-417</v>
      </c>
      <c r="P26" s="160">
        <f t="shared" si="0"/>
        <v>-449</v>
      </c>
      <c r="Q26" s="161">
        <f t="shared" si="0"/>
        <v>-124</v>
      </c>
      <c r="R26" s="167">
        <f t="shared" si="3"/>
        <v>-11.597696531404848</v>
      </c>
      <c r="S26" s="168">
        <f t="shared" si="1"/>
        <v>-11.456043956043956</v>
      </c>
      <c r="T26" s="168">
        <f t="shared" si="1"/>
        <v>-11.732427488894695</v>
      </c>
      <c r="U26" s="168">
        <f t="shared" si="1"/>
        <v>-4.8324240062353851</v>
      </c>
      <c r="V26" s="169" t="s">
        <v>222</v>
      </c>
    </row>
    <row r="27" spans="1:22" s="89" customFormat="1" ht="20.100000000000001" customHeight="1">
      <c r="A27" s="170" t="s">
        <v>223</v>
      </c>
      <c r="B27" s="156">
        <v>2852</v>
      </c>
      <c r="C27" s="157">
        <v>1359</v>
      </c>
      <c r="D27" s="157">
        <v>1493</v>
      </c>
      <c r="E27" s="158">
        <v>1049</v>
      </c>
      <c r="F27" s="156">
        <v>3072</v>
      </c>
      <c r="G27" s="157">
        <v>1445</v>
      </c>
      <c r="H27" s="157">
        <v>1627</v>
      </c>
      <c r="I27" s="158">
        <v>1073</v>
      </c>
      <c r="J27" s="156">
        <v>3355</v>
      </c>
      <c r="K27" s="157">
        <v>1573</v>
      </c>
      <c r="L27" s="157">
        <v>1782</v>
      </c>
      <c r="M27" s="157">
        <v>1075</v>
      </c>
      <c r="N27" s="159">
        <f t="shared" si="2"/>
        <v>-220</v>
      </c>
      <c r="O27" s="160">
        <f t="shared" si="0"/>
        <v>-86</v>
      </c>
      <c r="P27" s="160">
        <f t="shared" si="0"/>
        <v>-134</v>
      </c>
      <c r="Q27" s="161">
        <f t="shared" si="0"/>
        <v>-24</v>
      </c>
      <c r="R27" s="167">
        <f t="shared" si="3"/>
        <v>-7.161458333333333</v>
      </c>
      <c r="S27" s="168">
        <f t="shared" si="1"/>
        <v>-5.9515570934256061</v>
      </c>
      <c r="T27" s="168">
        <f t="shared" si="1"/>
        <v>-8.2360172095881996</v>
      </c>
      <c r="U27" s="168">
        <f t="shared" si="1"/>
        <v>-2.2367194780987885</v>
      </c>
      <c r="V27" s="171" t="s">
        <v>223</v>
      </c>
    </row>
    <row r="28" spans="1:22" s="89" customFormat="1" ht="20.100000000000001" customHeight="1">
      <c r="A28" s="170" t="s">
        <v>224</v>
      </c>
      <c r="B28" s="156">
        <v>1608</v>
      </c>
      <c r="C28" s="157">
        <v>786</v>
      </c>
      <c r="D28" s="157">
        <v>822</v>
      </c>
      <c r="E28" s="158">
        <v>608</v>
      </c>
      <c r="F28" s="156">
        <v>1907</v>
      </c>
      <c r="G28" s="157">
        <v>930</v>
      </c>
      <c r="H28" s="157">
        <v>977</v>
      </c>
      <c r="I28" s="158">
        <v>649</v>
      </c>
      <c r="J28" s="156">
        <v>2188</v>
      </c>
      <c r="K28" s="157">
        <v>1070</v>
      </c>
      <c r="L28" s="157">
        <v>1118</v>
      </c>
      <c r="M28" s="157">
        <v>682</v>
      </c>
      <c r="N28" s="159">
        <f t="shared" si="2"/>
        <v>-299</v>
      </c>
      <c r="O28" s="160">
        <f t="shared" si="0"/>
        <v>-144</v>
      </c>
      <c r="P28" s="160">
        <f t="shared" si="0"/>
        <v>-155</v>
      </c>
      <c r="Q28" s="161">
        <f t="shared" si="0"/>
        <v>-41</v>
      </c>
      <c r="R28" s="167">
        <f t="shared" si="3"/>
        <v>-15.679077084425799</v>
      </c>
      <c r="S28" s="168">
        <f t="shared" si="1"/>
        <v>-15.483870967741936</v>
      </c>
      <c r="T28" s="168">
        <f t="shared" si="1"/>
        <v>-15.86489252814739</v>
      </c>
      <c r="U28" s="168">
        <f t="shared" si="1"/>
        <v>-6.3174114021571652</v>
      </c>
      <c r="V28" s="171" t="s">
        <v>224</v>
      </c>
    </row>
    <row r="29" spans="1:22" s="89" customFormat="1" ht="20.100000000000001" customHeight="1">
      <c r="A29" s="170" t="s">
        <v>225</v>
      </c>
      <c r="B29" s="156">
        <v>1126</v>
      </c>
      <c r="C29" s="157">
        <v>556</v>
      </c>
      <c r="D29" s="157">
        <v>570</v>
      </c>
      <c r="E29" s="158">
        <v>414</v>
      </c>
      <c r="F29" s="156">
        <v>1356</v>
      </c>
      <c r="G29" s="157">
        <v>698</v>
      </c>
      <c r="H29" s="157">
        <v>658</v>
      </c>
      <c r="I29" s="158">
        <v>460</v>
      </c>
      <c r="J29" s="156">
        <v>1572</v>
      </c>
      <c r="K29" s="157">
        <v>783</v>
      </c>
      <c r="L29" s="157">
        <v>789</v>
      </c>
      <c r="M29" s="157">
        <v>477</v>
      </c>
      <c r="N29" s="159">
        <f t="shared" si="2"/>
        <v>-230</v>
      </c>
      <c r="O29" s="160">
        <f t="shared" si="0"/>
        <v>-142</v>
      </c>
      <c r="P29" s="160">
        <f t="shared" si="0"/>
        <v>-88</v>
      </c>
      <c r="Q29" s="161">
        <f t="shared" si="0"/>
        <v>-46</v>
      </c>
      <c r="R29" s="167">
        <f t="shared" si="3"/>
        <v>-16.961651917404129</v>
      </c>
      <c r="S29" s="168">
        <f t="shared" si="1"/>
        <v>-20.343839541547279</v>
      </c>
      <c r="T29" s="168">
        <f t="shared" si="1"/>
        <v>-13.373860182370819</v>
      </c>
      <c r="U29" s="168">
        <f t="shared" si="1"/>
        <v>-10</v>
      </c>
      <c r="V29" s="171" t="s">
        <v>225</v>
      </c>
    </row>
    <row r="30" spans="1:22" s="89" customFormat="1" ht="20.100000000000001" customHeight="1">
      <c r="A30" s="170" t="s">
        <v>226</v>
      </c>
      <c r="B30" s="156">
        <v>1015</v>
      </c>
      <c r="C30" s="157">
        <v>522</v>
      </c>
      <c r="D30" s="157">
        <v>493</v>
      </c>
      <c r="E30" s="158">
        <v>371</v>
      </c>
      <c r="F30" s="156">
        <v>1132</v>
      </c>
      <c r="G30" s="157">
        <v>567</v>
      </c>
      <c r="H30" s="157">
        <v>565</v>
      </c>
      <c r="I30" s="158">
        <v>384</v>
      </c>
      <c r="J30" s="156">
        <v>1328</v>
      </c>
      <c r="K30" s="157">
        <v>660</v>
      </c>
      <c r="L30" s="157">
        <v>668</v>
      </c>
      <c r="M30" s="157">
        <v>413</v>
      </c>
      <c r="N30" s="159">
        <f t="shared" si="2"/>
        <v>-117</v>
      </c>
      <c r="O30" s="160">
        <f t="shared" si="0"/>
        <v>-45</v>
      </c>
      <c r="P30" s="160">
        <f t="shared" si="0"/>
        <v>-72</v>
      </c>
      <c r="Q30" s="161">
        <f t="shared" si="0"/>
        <v>-13</v>
      </c>
      <c r="R30" s="167">
        <f t="shared" si="3"/>
        <v>-10.335689045936396</v>
      </c>
      <c r="S30" s="168">
        <f t="shared" si="1"/>
        <v>-7.9365079365079358</v>
      </c>
      <c r="T30" s="168">
        <f t="shared" si="1"/>
        <v>-12.743362831858407</v>
      </c>
      <c r="U30" s="168">
        <f t="shared" si="1"/>
        <v>-3.3854166666666665</v>
      </c>
      <c r="V30" s="171" t="s">
        <v>226</v>
      </c>
    </row>
    <row r="31" spans="1:22" s="165" customFormat="1" ht="20.100000000000001" customHeight="1">
      <c r="A31" s="166" t="s">
        <v>227</v>
      </c>
      <c r="B31" s="156">
        <v>2989</v>
      </c>
      <c r="C31" s="157">
        <v>1439</v>
      </c>
      <c r="D31" s="157">
        <v>1550</v>
      </c>
      <c r="E31" s="158">
        <v>1052</v>
      </c>
      <c r="F31" s="156">
        <v>3818</v>
      </c>
      <c r="G31" s="157">
        <v>2032</v>
      </c>
      <c r="H31" s="157">
        <v>1786</v>
      </c>
      <c r="I31" s="158">
        <v>1471</v>
      </c>
      <c r="J31" s="156">
        <v>3988</v>
      </c>
      <c r="K31" s="157">
        <v>1926</v>
      </c>
      <c r="L31" s="157">
        <v>2062</v>
      </c>
      <c r="M31" s="157">
        <v>1180</v>
      </c>
      <c r="N31" s="159">
        <f t="shared" si="2"/>
        <v>-829</v>
      </c>
      <c r="O31" s="160">
        <f t="shared" si="0"/>
        <v>-593</v>
      </c>
      <c r="P31" s="160">
        <f t="shared" si="0"/>
        <v>-236</v>
      </c>
      <c r="Q31" s="161">
        <f t="shared" si="0"/>
        <v>-419</v>
      </c>
      <c r="R31" s="167">
        <f t="shared" si="3"/>
        <v>-21.712938711367208</v>
      </c>
      <c r="S31" s="168">
        <f t="shared" si="1"/>
        <v>-29.18307086614173</v>
      </c>
      <c r="T31" s="168">
        <f t="shared" si="1"/>
        <v>-13.213885778275476</v>
      </c>
      <c r="U31" s="168">
        <f t="shared" si="1"/>
        <v>-28.484024473147517</v>
      </c>
      <c r="V31" s="169" t="s">
        <v>227</v>
      </c>
    </row>
    <row r="32" spans="1:22" s="89" customFormat="1" ht="20.100000000000001" customHeight="1">
      <c r="A32" s="170" t="s">
        <v>228</v>
      </c>
      <c r="B32" s="156">
        <v>2114</v>
      </c>
      <c r="C32" s="157">
        <v>991</v>
      </c>
      <c r="D32" s="157">
        <v>1123</v>
      </c>
      <c r="E32" s="158">
        <v>741</v>
      </c>
      <c r="F32" s="156">
        <v>2471</v>
      </c>
      <c r="G32" s="157">
        <v>1172</v>
      </c>
      <c r="H32" s="157">
        <v>1299</v>
      </c>
      <c r="I32" s="158">
        <v>796</v>
      </c>
      <c r="J32" s="156">
        <v>2838</v>
      </c>
      <c r="K32" s="157">
        <v>1345</v>
      </c>
      <c r="L32" s="157">
        <v>1493</v>
      </c>
      <c r="M32" s="157">
        <v>839</v>
      </c>
      <c r="N32" s="159">
        <f t="shared" si="2"/>
        <v>-357</v>
      </c>
      <c r="O32" s="160">
        <f t="shared" si="0"/>
        <v>-181</v>
      </c>
      <c r="P32" s="160">
        <f t="shared" si="0"/>
        <v>-176</v>
      </c>
      <c r="Q32" s="161">
        <f t="shared" si="0"/>
        <v>-55</v>
      </c>
      <c r="R32" s="167">
        <f t="shared" si="3"/>
        <v>-14.447592067988669</v>
      </c>
      <c r="S32" s="168">
        <f t="shared" si="1"/>
        <v>-15.443686006825939</v>
      </c>
      <c r="T32" s="168">
        <f t="shared" si="1"/>
        <v>-13.548883756735949</v>
      </c>
      <c r="U32" s="168">
        <f t="shared" si="1"/>
        <v>-6.9095477386934672</v>
      </c>
      <c r="V32" s="171" t="s">
        <v>228</v>
      </c>
    </row>
    <row r="33" spans="1:22" s="89" customFormat="1" ht="20.100000000000001" customHeight="1">
      <c r="A33" s="172" t="s">
        <v>229</v>
      </c>
      <c r="B33" s="173">
        <v>875</v>
      </c>
      <c r="C33" s="174">
        <v>448</v>
      </c>
      <c r="D33" s="174">
        <v>427</v>
      </c>
      <c r="E33" s="175">
        <v>311</v>
      </c>
      <c r="F33" s="173">
        <v>1347</v>
      </c>
      <c r="G33" s="174">
        <v>860</v>
      </c>
      <c r="H33" s="174">
        <v>487</v>
      </c>
      <c r="I33" s="175">
        <v>675</v>
      </c>
      <c r="J33" s="173">
        <v>1150</v>
      </c>
      <c r="K33" s="174">
        <v>581</v>
      </c>
      <c r="L33" s="174">
        <v>569</v>
      </c>
      <c r="M33" s="174">
        <v>341</v>
      </c>
      <c r="N33" s="176">
        <f t="shared" si="2"/>
        <v>-472</v>
      </c>
      <c r="O33" s="177">
        <f t="shared" si="0"/>
        <v>-412</v>
      </c>
      <c r="P33" s="177">
        <f t="shared" si="0"/>
        <v>-60</v>
      </c>
      <c r="Q33" s="178">
        <f t="shared" si="0"/>
        <v>-364</v>
      </c>
      <c r="R33" s="179">
        <f t="shared" si="3"/>
        <v>-35.040831477357088</v>
      </c>
      <c r="S33" s="180">
        <f t="shared" si="1"/>
        <v>-47.906976744186046</v>
      </c>
      <c r="T33" s="180">
        <f t="shared" si="1"/>
        <v>-12.320328542094455</v>
      </c>
      <c r="U33" s="180">
        <f t="shared" si="1"/>
        <v>-53.925925925925924</v>
      </c>
      <c r="V33" s="181" t="s">
        <v>229</v>
      </c>
    </row>
    <row r="34" spans="1:22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</row>
    <row r="35" spans="1:22" ht="15" customHeight="1">
      <c r="A35" s="182" t="s">
        <v>554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182"/>
    </row>
    <row r="36" spans="1:22" ht="15" customHeight="1">
      <c r="A36" s="183" t="s">
        <v>555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183"/>
    </row>
    <row r="37" spans="1:22" ht="15" customHeight="1">
      <c r="A37" s="18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182"/>
    </row>
    <row r="38" spans="1:22" ht="1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</row>
  </sheetData>
  <mergeCells count="7">
    <mergeCell ref="V5:V6"/>
    <mergeCell ref="A5:A6"/>
    <mergeCell ref="B5:E5"/>
    <mergeCell ref="F5:I5"/>
    <mergeCell ref="J5:M5"/>
    <mergeCell ref="N5:Q5"/>
    <mergeCell ref="R5:U5"/>
  </mergeCells>
  <phoneticPr fontId="12"/>
  <pageMargins left="0.70866141732283472" right="0.31496062992125984" top="0.74803149606299213" bottom="0.74803149606299213" header="0.31496062992125984" footer="0.31496062992125984"/>
  <pageSetup paperSize="9" scale="77" fitToWidth="0" orientation="landscape" r:id="rId1"/>
  <colBreaks count="1" manualBreakCount="1">
    <brk id="13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18</vt:i4>
      </vt:variant>
    </vt:vector>
  </HeadingPairs>
  <TitlesOfParts>
    <vt:vector size="41" baseType="lpstr">
      <vt:lpstr>目次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'10'!Print_Area</vt:lpstr>
      <vt:lpstr>'14'!Print_Area</vt:lpstr>
      <vt:lpstr>'15'!Print_Area</vt:lpstr>
      <vt:lpstr>'16'!Print_Area</vt:lpstr>
      <vt:lpstr>'17'!Print_Area</vt:lpstr>
      <vt:lpstr>'20'!Print_Area</vt:lpstr>
      <vt:lpstr>'21'!Print_Area</vt:lpstr>
      <vt:lpstr>'22'!Print_Area</vt:lpstr>
      <vt:lpstr>'23'!Print_Area</vt:lpstr>
      <vt:lpstr>'24'!Print_Area</vt:lpstr>
      <vt:lpstr>'29'!Print_Area</vt:lpstr>
      <vt:lpstr>'30'!Print_Area</vt:lpstr>
      <vt:lpstr>'31'!Print_Area</vt:lpstr>
      <vt:lpstr>'11'!Print_Titles</vt:lpstr>
      <vt:lpstr>'25'!Print_Titles</vt:lpstr>
      <vt:lpstr>'27'!Print_Titles</vt:lpstr>
      <vt:lpstr>'28'!Print_Titles</vt:lpstr>
      <vt:lpstr>'29'!Print_Titles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杏奏</cp:lastModifiedBy>
  <cp:lastPrinted>2024-03-28T08:05:24Z</cp:lastPrinted>
  <dcterms:created xsi:type="dcterms:W3CDTF">2024-01-25T07:34:40Z</dcterms:created>
  <dcterms:modified xsi:type="dcterms:W3CDTF">2026-02-27T08:09:18Z</dcterms:modified>
</cp:coreProperties>
</file>