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Z:\総務部\総務課\統計\702伊達市統計書\18_R7年度\05_R7伊達市統計書\"/>
    </mc:Choice>
  </mc:AlternateContent>
  <xr:revisionPtr revIDLastSave="0" documentId="13_ncr:1_{A8AF7808-38A2-4AB8-82A9-DEB47B81ED12}" xr6:coauthVersionLast="47" xr6:coauthVersionMax="47" xr10:uidLastSave="{00000000-0000-0000-0000-000000000000}"/>
  <bookViews>
    <workbookView xWindow="-120" yWindow="-120" windowWidth="29040" windowHeight="15720" activeTab="12" xr2:uid="{00000000-000D-0000-FFFF-FFFF00000000}"/>
  </bookViews>
  <sheets>
    <sheet name="目次" sheetId="2" r:id="rId1"/>
    <sheet name="121" sheetId="25" r:id="rId2"/>
    <sheet name="122" sheetId="26" r:id="rId3"/>
    <sheet name="123" sheetId="27" r:id="rId4"/>
    <sheet name="124" sheetId="28" r:id="rId5"/>
    <sheet name="125" sheetId="29" r:id="rId6"/>
    <sheet name="126" sheetId="30" r:id="rId7"/>
    <sheet name="127" sheetId="31" r:id="rId8"/>
    <sheet name="128" sheetId="1" r:id="rId9"/>
    <sheet name="129" sheetId="23" r:id="rId10"/>
    <sheet name="130" sheetId="13" r:id="rId11"/>
    <sheet name="131" sheetId="14" r:id="rId12"/>
    <sheet name="132" sheetId="15" r:id="rId13"/>
    <sheet name="133" sheetId="24" r:id="rId14"/>
  </sheets>
  <definedNames>
    <definedName name="_xlnm._FilterDatabase" localSheetId="2" hidden="1">'122'!$A$16:$A$44</definedName>
    <definedName name="_xlnm.Print_Area" localSheetId="5">'125'!$A$1:$N$267</definedName>
    <definedName name="_xlnm.Print_Area" localSheetId="13">'133'!$A$1:$J$42</definedName>
    <definedName name="_xlnm.Print_Titles" localSheetId="5">'125'!$5:$5</definedName>
    <definedName name="_xlnm.Print_Titles" localSheetId="6">'126'!$6:$10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24" l="1"/>
  <c r="J10" i="24"/>
  <c r="C10" i="23"/>
  <c r="I16" i="24" l="1"/>
  <c r="H16" i="24"/>
  <c r="G16" i="24"/>
  <c r="F16" i="24"/>
  <c r="E16" i="24"/>
  <c r="I15" i="24"/>
  <c r="H15" i="24"/>
  <c r="G15" i="24"/>
  <c r="F15" i="24"/>
  <c r="E15" i="24"/>
  <c r="J14" i="24"/>
  <c r="J13" i="24"/>
  <c r="J12" i="24"/>
  <c r="J11" i="24"/>
  <c r="J9" i="24"/>
  <c r="J8" i="24"/>
  <c r="J7" i="24"/>
  <c r="J15" i="24" l="1"/>
  <c r="J16" i="24"/>
  <c r="D30" i="23"/>
  <c r="C30" i="23"/>
  <c r="B30" i="23"/>
  <c r="D24" i="23"/>
  <c r="D10" i="23"/>
  <c r="C24" i="23"/>
  <c r="H12" i="15" l="1"/>
  <c r="G12" i="15"/>
  <c r="F12" i="15"/>
  <c r="E12" i="15"/>
  <c r="D12" i="15" l="1"/>
  <c r="B9" i="23"/>
  <c r="B12" i="23"/>
  <c r="B13" i="23"/>
  <c r="B14" i="23"/>
  <c r="B15" i="23"/>
  <c r="B17" i="23"/>
  <c r="B18" i="23"/>
  <c r="B19" i="23"/>
  <c r="B20" i="23"/>
  <c r="B21" i="23"/>
  <c r="B22" i="23"/>
  <c r="B23" i="23"/>
  <c r="B10" i="23" l="1"/>
  <c r="B24" i="23"/>
</calcChain>
</file>

<file path=xl/sharedStrings.xml><?xml version="1.0" encoding="utf-8"?>
<sst xmlns="http://schemas.openxmlformats.org/spreadsheetml/2006/main" count="2106" uniqueCount="382">
  <si>
    <t>(単位　延長ｍ　面積㎡)</t>
  </si>
  <si>
    <t>年　度　末</t>
  </si>
  <si>
    <t>路 線 数</t>
  </si>
  <si>
    <t>総　　　　　数</t>
  </si>
  <si>
    <t>舗　　装　　道</t>
  </si>
  <si>
    <t>砂　　利　　道</t>
  </si>
  <si>
    <t>延　　長</t>
  </si>
  <si>
    <t>面　　積</t>
  </si>
  <si>
    <t>年度末</t>
    <rPh sb="0" eb="3">
      <t>ネンドマツ</t>
    </rPh>
    <phoneticPr fontId="3"/>
  </si>
  <si>
    <t>　　　　舗装率は舗装道延長の総数延長に対する割合をいう。</t>
    <rPh sb="4" eb="6">
      <t>ホソウ</t>
    </rPh>
    <rPh sb="6" eb="7">
      <t>リツ</t>
    </rPh>
    <rPh sb="8" eb="10">
      <t>ホソウ</t>
    </rPh>
    <rPh sb="10" eb="11">
      <t>ドウ</t>
    </rPh>
    <rPh sb="11" eb="13">
      <t>エンチョウ</t>
    </rPh>
    <rPh sb="14" eb="16">
      <t>ソウスウ</t>
    </rPh>
    <rPh sb="16" eb="18">
      <t>エンチョウ</t>
    </rPh>
    <rPh sb="19" eb="20">
      <t>タイ</t>
    </rPh>
    <rPh sb="22" eb="24">
      <t>ワリアイ</t>
    </rPh>
    <phoneticPr fontId="3"/>
  </si>
  <si>
    <t>構造別建築物着工状況</t>
  </si>
  <si>
    <t>用途別建築物着工状況(床面積)</t>
  </si>
  <si>
    <t>市営住宅</t>
  </si>
  <si>
    <t>公園</t>
  </si>
  <si>
    <t>住　　　宅　　　数</t>
  </si>
  <si>
    <t>総　　数</t>
  </si>
  <si>
    <t>居住世帯あり</t>
  </si>
  <si>
    <t>居　住　世　帯　な　し</t>
  </si>
  <si>
    <t>同居世帯なし</t>
  </si>
  <si>
    <t>同居世帯あり</t>
  </si>
  <si>
    <t>空き家</t>
  </si>
  <si>
    <t>総数</t>
  </si>
  <si>
    <t>二次的住宅</t>
  </si>
  <si>
    <t>賃貸用の住宅</t>
  </si>
  <si>
    <t>売却用の住宅</t>
  </si>
  <si>
    <t>その他の住宅</t>
  </si>
  <si>
    <t>区分</t>
  </si>
  <si>
    <t>総　数</t>
    <rPh sb="0" eb="1">
      <t>フサ</t>
    </rPh>
    <rPh sb="2" eb="3">
      <t>カズ</t>
    </rPh>
    <phoneticPr fontId="11"/>
  </si>
  <si>
    <t>その他</t>
    <rPh sb="2" eb="3">
      <t>タ</t>
    </rPh>
    <phoneticPr fontId="14"/>
  </si>
  <si>
    <t>木　造</t>
    <rPh sb="0" eb="1">
      <t>キ</t>
    </rPh>
    <rPh sb="2" eb="3">
      <t>ヅクリ</t>
    </rPh>
    <phoneticPr fontId="11"/>
  </si>
  <si>
    <t>非木造</t>
    <rPh sb="0" eb="1">
      <t>ヒ</t>
    </rPh>
    <rPh sb="1" eb="2">
      <t>キ</t>
    </rPh>
    <rPh sb="2" eb="3">
      <t>ヅクリ</t>
    </rPh>
    <phoneticPr fontId="11"/>
  </si>
  <si>
    <t>持 　　  ち 　 　家 　 　総　　 数</t>
    <rPh sb="0" eb="1">
      <t>モ</t>
    </rPh>
    <rPh sb="11" eb="12">
      <t>イエ</t>
    </rPh>
    <rPh sb="16" eb="17">
      <t>フサ</t>
    </rPh>
    <rPh sb="20" eb="21">
      <t>カズ</t>
    </rPh>
    <phoneticPr fontId="10"/>
  </si>
  <si>
    <t>-</t>
  </si>
  <si>
    <t>　　耐 震 診 断 を したことが ある</t>
    <rPh sb="6" eb="7">
      <t>ミ</t>
    </rPh>
    <rPh sb="8" eb="9">
      <t>ダン</t>
    </rPh>
    <phoneticPr fontId="10"/>
  </si>
  <si>
    <t>　 　 耐 震 性 が 確 保 されていた</t>
    <rPh sb="4" eb="5">
      <t>シノブ</t>
    </rPh>
    <rPh sb="6" eb="7">
      <t>シン</t>
    </rPh>
    <rPh sb="8" eb="9">
      <t>セイ</t>
    </rPh>
    <rPh sb="12" eb="13">
      <t>アキラ</t>
    </rPh>
    <rPh sb="14" eb="15">
      <t>ホ</t>
    </rPh>
    <phoneticPr fontId="10"/>
  </si>
  <si>
    <t>　 　 耐震性が確保されていなかった</t>
    <rPh sb="4" eb="7">
      <t>タイシンセイ</t>
    </rPh>
    <rPh sb="8" eb="10">
      <t>カクホ</t>
    </rPh>
    <phoneticPr fontId="10"/>
  </si>
  <si>
    <t>　  耐 震 診 断 を したことは ない</t>
    <rPh sb="3" eb="4">
      <t>シノブ</t>
    </rPh>
    <rPh sb="5" eb="6">
      <t>シン</t>
    </rPh>
    <rPh sb="7" eb="8">
      <t>ミ</t>
    </rPh>
    <rPh sb="9" eb="10">
      <t>ダン</t>
    </rPh>
    <phoneticPr fontId="10"/>
  </si>
  <si>
    <t>　リフォーム 工 事  を  行  っ  た</t>
    <rPh sb="7" eb="8">
      <t>コウ</t>
    </rPh>
    <rPh sb="9" eb="10">
      <t>コト</t>
    </rPh>
    <rPh sb="15" eb="16">
      <t>オコ</t>
    </rPh>
    <phoneticPr fontId="10"/>
  </si>
  <si>
    <t>　リフォーム 工 事 を 行っていない</t>
    <rPh sb="7" eb="8">
      <t>コウ</t>
    </rPh>
    <rPh sb="9" eb="10">
      <t>コト</t>
    </rPh>
    <rPh sb="13" eb="14">
      <t>オコ</t>
    </rPh>
    <phoneticPr fontId="10"/>
  </si>
  <si>
    <t>総　数</t>
    <phoneticPr fontId="3"/>
  </si>
  <si>
    <t>長屋建　</t>
    <phoneticPr fontId="3"/>
  </si>
  <si>
    <t>その他</t>
    <phoneticPr fontId="3"/>
  </si>
  <si>
    <t>１階建</t>
    <rPh sb="2" eb="3">
      <t>タ</t>
    </rPh>
    <phoneticPr fontId="10"/>
  </si>
  <si>
    <t>２</t>
  </si>
  <si>
    <t>３ ～ ５</t>
  </si>
  <si>
    <t>住宅数</t>
  </si>
  <si>
    <t>世帯数</t>
  </si>
  <si>
    <t>世帯人員</t>
  </si>
  <si>
    <t>１室当たり　人員</t>
  </si>
  <si>
    <t xml:space="preserve">            </t>
  </si>
  <si>
    <t xml:space="preserve">  </t>
  </si>
  <si>
    <t>あ　り</t>
  </si>
  <si>
    <t>な　し</t>
  </si>
  <si>
    <t>持ち家</t>
  </si>
  <si>
    <t xml:space="preserve">住宅の種類 (2区分)･
住宅の所有の関係 (2区分) 
 </t>
    <rPh sb="0" eb="1">
      <t>ジュウ</t>
    </rPh>
    <rPh sb="1" eb="2">
      <t>タク</t>
    </rPh>
    <rPh sb="3" eb="4">
      <t>タネ</t>
    </rPh>
    <rPh sb="4" eb="5">
      <t>タグイ</t>
    </rPh>
    <rPh sb="8" eb="10">
      <t>クブン</t>
    </rPh>
    <rPh sb="13" eb="14">
      <t>ジュウ</t>
    </rPh>
    <rPh sb="14" eb="15">
      <t>タク</t>
    </rPh>
    <rPh sb="16" eb="17">
      <t>ジョ</t>
    </rPh>
    <rPh sb="17" eb="18">
      <t>アリ</t>
    </rPh>
    <rPh sb="19" eb="21">
      <t>カンケイ</t>
    </rPh>
    <rPh sb="24" eb="26">
      <t>クブン</t>
    </rPh>
    <phoneticPr fontId="16"/>
  </si>
  <si>
    <t>世帯総数　　</t>
    <rPh sb="0" eb="2">
      <t>セタイ</t>
    </rPh>
    <rPh sb="2" eb="4">
      <t>ソウスウ</t>
    </rPh>
    <phoneticPr fontId="12"/>
  </si>
  <si>
    <t>世帯人員　　</t>
    <rPh sb="0" eb="2">
      <t>セタイ</t>
    </rPh>
    <rPh sb="2" eb="4">
      <t>ジンイン</t>
    </rPh>
    <phoneticPr fontId="12"/>
  </si>
  <si>
    <t>主世帯</t>
    <rPh sb="0" eb="1">
      <t>シュ</t>
    </rPh>
    <rPh sb="1" eb="2">
      <t>ヨ</t>
    </rPh>
    <rPh sb="2" eb="3">
      <t>オビ</t>
    </rPh>
    <phoneticPr fontId="12"/>
  </si>
  <si>
    <t>同居世帯又は住宅以外の建物に居住する世帯</t>
    <rPh sb="0" eb="2">
      <t>ドウキョ</t>
    </rPh>
    <rPh sb="2" eb="4">
      <t>セタイ</t>
    </rPh>
    <rPh sb="4" eb="5">
      <t>マタ</t>
    </rPh>
    <phoneticPr fontId="12"/>
  </si>
  <si>
    <r>
      <t>同居世帯又は住宅以外の建物に居住する世帯　</t>
    </r>
    <r>
      <rPr>
        <sz val="9"/>
        <rFont val="Times New Roman"/>
        <family val="1"/>
      </rPr>
      <t/>
    </r>
    <rPh sb="0" eb="2">
      <t>ドウキョ</t>
    </rPh>
    <rPh sb="2" eb="4">
      <t>セタイ</t>
    </rPh>
    <rPh sb="4" eb="5">
      <t>マタ</t>
    </rPh>
    <rPh sb="6" eb="8">
      <t>ジュウタク</t>
    </rPh>
    <rPh sb="8" eb="10">
      <t>イガイ</t>
    </rPh>
    <phoneticPr fontId="12"/>
  </si>
  <si>
    <t>１人世帯</t>
    <rPh sb="1" eb="2">
      <t>ニン</t>
    </rPh>
    <rPh sb="2" eb="4">
      <t>セタイ</t>
    </rPh>
    <phoneticPr fontId="12"/>
  </si>
  <si>
    <t>２人以上の世帯</t>
    <rPh sb="1" eb="2">
      <t>ニン</t>
    </rPh>
    <rPh sb="2" eb="4">
      <t>イジョウ</t>
    </rPh>
    <phoneticPr fontId="12"/>
  </si>
  <si>
    <t>普通世帯</t>
    <rPh sb="0" eb="2">
      <t>フツウ</t>
    </rPh>
    <rPh sb="2" eb="4">
      <t>セタイ</t>
    </rPh>
    <phoneticPr fontId="12"/>
  </si>
  <si>
    <t>準世帯</t>
    <rPh sb="0" eb="1">
      <t>ジュン</t>
    </rPh>
    <rPh sb="1" eb="2">
      <t>ヨ</t>
    </rPh>
    <rPh sb="2" eb="3">
      <t>オビ</t>
    </rPh>
    <phoneticPr fontId="12"/>
  </si>
  <si>
    <t>総　数</t>
    <phoneticPr fontId="9"/>
  </si>
  <si>
    <t>借　家　　　　　　</t>
    <rPh sb="0" eb="1">
      <t>シャク</t>
    </rPh>
    <rPh sb="2" eb="3">
      <t>イエ</t>
    </rPh>
    <phoneticPr fontId="10"/>
  </si>
  <si>
    <t>都市再生
機構・
公社の借家</t>
    <phoneticPr fontId="9"/>
  </si>
  <si>
    <r>
      <t>民営借家</t>
    </r>
    <r>
      <rPr>
        <sz val="9"/>
        <color indexed="8"/>
        <rFont val="Times New Roman"/>
        <family val="1"/>
      </rPr>
      <t xml:space="preserve"> </t>
    </r>
    <r>
      <rPr>
        <sz val="9"/>
        <color indexed="8"/>
        <rFont val="ＭＳ 明朝"/>
        <family val="1"/>
        <charset val="128"/>
      </rPr>
      <t>　</t>
    </r>
    <rPh sb="0" eb="2">
      <t>ミンエイ</t>
    </rPh>
    <rPh sb="2" eb="4">
      <t>シャクヤ</t>
    </rPh>
    <phoneticPr fontId="10"/>
  </si>
  <si>
    <t>給与住宅</t>
    <phoneticPr fontId="9"/>
  </si>
  <si>
    <t>木　造</t>
    <phoneticPr fontId="9"/>
  </si>
  <si>
    <t>非木造</t>
    <phoneticPr fontId="9"/>
  </si>
  <si>
    <t xml:space="preserve">1)  住宅の所有の関係「不詳」を含む。         </t>
    <phoneticPr fontId="3"/>
  </si>
  <si>
    <t xml:space="preserve">2)  建築の時期「不詳」を含む。         </t>
    <rPh sb="4" eb="6">
      <t>ケンチク</t>
    </rPh>
    <rPh sb="7" eb="9">
      <t>ジキ</t>
    </rPh>
    <phoneticPr fontId="9"/>
  </si>
  <si>
    <t>床 面 積</t>
  </si>
  <si>
    <t>戸　　数</t>
  </si>
  <si>
    <t>そ の 他</t>
  </si>
  <si>
    <t>鉄 骨 造</t>
  </si>
  <si>
    <t>木　　造</t>
  </si>
  <si>
    <t>着　工　建　築　物(床面積)</t>
  </si>
  <si>
    <t>年　度  末</t>
    <rPh sb="5" eb="6">
      <t>マツ</t>
    </rPh>
    <phoneticPr fontId="3"/>
  </si>
  <si>
    <t>公務用</t>
    <rPh sb="0" eb="2">
      <t>コウム</t>
    </rPh>
    <rPh sb="2" eb="3">
      <t>ヨウ</t>
    </rPh>
    <phoneticPr fontId="9"/>
  </si>
  <si>
    <t>飲食店・
宿泊業用</t>
    <rPh sb="0" eb="2">
      <t>インショク</t>
    </rPh>
    <rPh sb="2" eb="3">
      <t>テン</t>
    </rPh>
    <rPh sb="5" eb="7">
      <t>シュクハク</t>
    </rPh>
    <rPh sb="7" eb="8">
      <t>ギョウ</t>
    </rPh>
    <rPh sb="8" eb="9">
      <t>ヨウ</t>
    </rPh>
    <phoneticPr fontId="9"/>
  </si>
  <si>
    <t>不動産業用</t>
    <rPh sb="0" eb="3">
      <t>フドウサン</t>
    </rPh>
    <rPh sb="3" eb="4">
      <t>ギョウ</t>
    </rPh>
    <rPh sb="4" eb="5">
      <t>ヨウ</t>
    </rPh>
    <phoneticPr fontId="9"/>
  </si>
  <si>
    <t>運輸業用</t>
    <rPh sb="0" eb="3">
      <t>ウンユギョウ</t>
    </rPh>
    <rPh sb="3" eb="4">
      <t>ヨウ</t>
    </rPh>
    <phoneticPr fontId="9"/>
  </si>
  <si>
    <t>製造業用</t>
    <rPh sb="0" eb="4">
      <t>セイゾウギョウヨウ</t>
    </rPh>
    <phoneticPr fontId="9"/>
  </si>
  <si>
    <t>年　度　末</t>
    <rPh sb="4" eb="5">
      <t>マツ</t>
    </rPh>
    <phoneticPr fontId="3"/>
  </si>
  <si>
    <t>(単位　㎡)</t>
  </si>
  <si>
    <t>月舘</t>
    <rPh sb="0" eb="2">
      <t>ツキダテ</t>
    </rPh>
    <phoneticPr fontId="3"/>
  </si>
  <si>
    <t>霊山</t>
    <rPh sb="0" eb="2">
      <t>リョウゼン</t>
    </rPh>
    <phoneticPr fontId="3"/>
  </si>
  <si>
    <t>梁川</t>
    <rPh sb="0" eb="2">
      <t>ヤナガワ</t>
    </rPh>
    <phoneticPr fontId="3"/>
  </si>
  <si>
    <t>保原</t>
    <rPh sb="0" eb="2">
      <t>ホバラ</t>
    </rPh>
    <phoneticPr fontId="3"/>
  </si>
  <si>
    <t>伊達</t>
    <rPh sb="0" eb="2">
      <t>ダテ</t>
    </rPh>
    <phoneticPr fontId="3"/>
  </si>
  <si>
    <t>年度</t>
    <rPh sb="0" eb="2">
      <t>ネンド</t>
    </rPh>
    <phoneticPr fontId="3"/>
  </si>
  <si>
    <t>高　層</t>
    <rPh sb="0" eb="1">
      <t>タカ</t>
    </rPh>
    <rPh sb="2" eb="3">
      <t>ソウ</t>
    </rPh>
    <phoneticPr fontId="3"/>
  </si>
  <si>
    <t>２階建</t>
    <rPh sb="1" eb="2">
      <t>カイ</t>
    </rPh>
    <rPh sb="2" eb="3">
      <t>ケン</t>
    </rPh>
    <phoneticPr fontId="3"/>
  </si>
  <si>
    <t>平屋建</t>
    <rPh sb="0" eb="2">
      <t>ヒラヤ</t>
    </rPh>
    <rPh sb="2" eb="3">
      <t>ケン</t>
    </rPh>
    <phoneticPr fontId="3"/>
  </si>
  <si>
    <t>耐　火</t>
    <rPh sb="0" eb="1">
      <t>シノブ</t>
    </rPh>
    <rPh sb="2" eb="3">
      <t>ヒ</t>
    </rPh>
    <phoneticPr fontId="3"/>
  </si>
  <si>
    <t>準　耐　火</t>
    <rPh sb="0" eb="1">
      <t>ジュン</t>
    </rPh>
    <rPh sb="2" eb="3">
      <t>シノブ</t>
    </rPh>
    <rPh sb="4" eb="5">
      <t>ヒ</t>
    </rPh>
    <phoneticPr fontId="3"/>
  </si>
  <si>
    <t>年・区・用途</t>
  </si>
  <si>
    <t>(単位　戸)</t>
  </si>
  <si>
    <t>種類別道路の舗装状況 市道</t>
  </si>
  <si>
    <t>省エネルギー設備等　　　　　　　　</t>
    <phoneticPr fontId="9"/>
  </si>
  <si>
    <t>太陽熱を利用した温水機器等</t>
    <phoneticPr fontId="9"/>
  </si>
  <si>
    <t>太陽光を利用した発電機器</t>
    <phoneticPr fontId="9"/>
  </si>
  <si>
    <t>居住専用
準 住 宅</t>
    <rPh sb="0" eb="2">
      <t>キョジュウ</t>
    </rPh>
    <rPh sb="2" eb="4">
      <t>センヨウ</t>
    </rPh>
    <rPh sb="5" eb="6">
      <t>ジュン</t>
    </rPh>
    <phoneticPr fontId="9"/>
  </si>
  <si>
    <t>居住産業
併    用</t>
    <rPh sb="0" eb="2">
      <t>キョジュウ</t>
    </rPh>
    <rPh sb="2" eb="4">
      <t>サンギョウ</t>
    </rPh>
    <phoneticPr fontId="9"/>
  </si>
  <si>
    <t>農林水産
業    用</t>
    <rPh sb="0" eb="2">
      <t>ノウリン</t>
    </rPh>
    <rPh sb="10" eb="11">
      <t>ヨウ</t>
    </rPh>
    <phoneticPr fontId="9"/>
  </si>
  <si>
    <t>鉱業・建
設 業 用</t>
    <rPh sb="0" eb="2">
      <t>コウギョウ</t>
    </rPh>
    <rPh sb="9" eb="10">
      <t>ヨウ</t>
    </rPh>
    <phoneticPr fontId="9"/>
  </si>
  <si>
    <t>電気・ガ
ス・熱供
給・水道
業    用</t>
    <rPh sb="0" eb="2">
      <t>デンキ</t>
    </rPh>
    <rPh sb="7" eb="8">
      <t>ネツ</t>
    </rPh>
    <rPh sb="20" eb="21">
      <t>ヨウ</t>
    </rPh>
    <phoneticPr fontId="9"/>
  </si>
  <si>
    <t>情報通信
業    用</t>
    <rPh sb="0" eb="2">
      <t>ジョウホウ</t>
    </rPh>
    <rPh sb="10" eb="11">
      <t>ヨウ</t>
    </rPh>
    <phoneticPr fontId="9"/>
  </si>
  <si>
    <t>卸売・小
売 業 用</t>
    <rPh sb="0" eb="2">
      <t>オロシウリ</t>
    </rPh>
    <rPh sb="9" eb="10">
      <t>ヨウ</t>
    </rPh>
    <phoneticPr fontId="9"/>
  </si>
  <si>
    <t>金融・保
険 業 用</t>
    <rPh sb="0" eb="2">
      <t>キンユウ</t>
    </rPh>
    <rPh sb="9" eb="10">
      <t>ヨウ</t>
    </rPh>
    <phoneticPr fontId="9"/>
  </si>
  <si>
    <t>医療・福
祉    用</t>
    <rPh sb="0" eb="2">
      <t>イリョウ</t>
    </rPh>
    <rPh sb="10" eb="11">
      <t>ヨウ</t>
    </rPh>
    <phoneticPr fontId="9"/>
  </si>
  <si>
    <t>教育・学
習支援業
用</t>
    <rPh sb="0" eb="2">
      <t>キョウイク</t>
    </rPh>
    <rPh sb="6" eb="8">
      <t>シエン</t>
    </rPh>
    <rPh sb="8" eb="9">
      <t>ギョウ</t>
    </rPh>
    <rPh sb="10" eb="11">
      <t>ヨウ</t>
    </rPh>
    <phoneticPr fontId="9"/>
  </si>
  <si>
    <t>そ の 他
サービス
業    用</t>
    <rPh sb="4" eb="5">
      <t>タ</t>
    </rPh>
    <rPh sb="11" eb="12">
      <t>ギョウ</t>
    </rPh>
    <rPh sb="16" eb="17">
      <t>ヨウ</t>
    </rPh>
    <phoneticPr fontId="9"/>
  </si>
  <si>
    <t>他に分類
されない
建 築 物</t>
    <rPh sb="0" eb="1">
      <t>ホカ</t>
    </rPh>
    <rPh sb="2" eb="4">
      <t>ブンルイ</t>
    </rPh>
    <rPh sb="14" eb="15">
      <t>ブツ</t>
    </rPh>
    <phoneticPr fontId="9"/>
  </si>
  <si>
    <t>住宅総数</t>
  </si>
  <si>
    <t>(その１.住宅の種類)</t>
    <rPh sb="5" eb="6">
      <t>ジュウ</t>
    </rPh>
    <rPh sb="6" eb="7">
      <t>タク</t>
    </rPh>
    <rPh sb="8" eb="9">
      <t>タネ</t>
    </rPh>
    <rPh sb="9" eb="10">
      <t>タグイ</t>
    </rPh>
    <phoneticPr fontId="10"/>
  </si>
  <si>
    <t>(その２.住宅の所有の関係)</t>
    <rPh sb="5" eb="6">
      <t>ジュウ</t>
    </rPh>
    <rPh sb="6" eb="7">
      <t>タク</t>
    </rPh>
    <rPh sb="8" eb="9">
      <t>トコロ</t>
    </rPh>
    <rPh sb="9" eb="10">
      <t>ユウ</t>
    </rPh>
    <rPh sb="11" eb="12">
      <t>セキ</t>
    </rPh>
    <rPh sb="12" eb="13">
      <t>カカリ</t>
    </rPh>
    <phoneticPr fontId="10"/>
  </si>
  <si>
    <t>住宅以外で人が居住する建物数</t>
    <rPh sb="5" eb="6">
      <t>ヒト</t>
    </rPh>
    <rPh sb="7" eb="9">
      <t>キョジュウ</t>
    </rPh>
    <rPh sb="11" eb="12">
      <t>ケン</t>
    </rPh>
    <rPh sb="12" eb="13">
      <t>ブツ</t>
    </rPh>
    <rPh sb="13" eb="14">
      <t>スウ</t>
    </rPh>
    <phoneticPr fontId="10"/>
  </si>
  <si>
    <t>(単位　㎡)</t>
    <phoneticPr fontId="3"/>
  </si>
  <si>
    <t>着 工 新 設 住 宅</t>
    <phoneticPr fontId="3"/>
  </si>
  <si>
    <t>鉄骨鉄筋コンクリート</t>
    <phoneticPr fontId="3"/>
  </si>
  <si>
    <t>鉄筋コンクリート</t>
    <phoneticPr fontId="3"/>
  </si>
  <si>
    <t>コンクリートブロック造</t>
    <phoneticPr fontId="3"/>
  </si>
  <si>
    <t>総    数</t>
    <phoneticPr fontId="3"/>
  </si>
  <si>
    <t>一戸建</t>
    <rPh sb="0" eb="2">
      <t>イッコ</t>
    </rPh>
    <rPh sb="2" eb="3">
      <t>ダテ</t>
    </rPh>
    <phoneticPr fontId="11"/>
  </si>
  <si>
    <t xml:space="preserve">長屋建 </t>
    <rPh sb="0" eb="2">
      <t>ナガヤ</t>
    </rPh>
    <rPh sb="2" eb="3">
      <t>ダテ</t>
    </rPh>
    <phoneticPr fontId="14"/>
  </si>
  <si>
    <t>共同住宅</t>
    <rPh sb="0" eb="2">
      <t>キョウドウ</t>
    </rPh>
    <rPh sb="2" eb="4">
      <t>ジュウタク</t>
    </rPh>
    <phoneticPr fontId="14"/>
  </si>
  <si>
    <t>一戸建</t>
    <phoneticPr fontId="3"/>
  </si>
  <si>
    <t>共同住宅</t>
    <rPh sb="2" eb="4">
      <t>ジュウタク</t>
    </rPh>
    <phoneticPr fontId="10"/>
  </si>
  <si>
    <t>一部の
窓にあり</t>
    <phoneticPr fontId="9"/>
  </si>
  <si>
    <t>すべての窓にあり</t>
    <phoneticPr fontId="9"/>
  </si>
  <si>
    <t>６～10</t>
    <phoneticPr fontId="10"/>
  </si>
  <si>
    <t>木造（防火木造を除く）</t>
    <rPh sb="0" eb="2">
      <t>モクゾウ</t>
    </rPh>
    <rPh sb="3" eb="5">
      <t>ボウカ</t>
    </rPh>
    <rPh sb="5" eb="7">
      <t>モクゾウ</t>
    </rPh>
    <rPh sb="8" eb="9">
      <t>ノゾ</t>
    </rPh>
    <phoneticPr fontId="3"/>
  </si>
  <si>
    <t>防火木造</t>
    <rPh sb="0" eb="2">
      <t>ボウカ</t>
    </rPh>
    <rPh sb="2" eb="4">
      <t>モクゾウ</t>
    </rPh>
    <phoneticPr fontId="3"/>
  </si>
  <si>
    <t>鉄筋・鉄骨コンクリート造</t>
    <rPh sb="0" eb="2">
      <t>テッキン</t>
    </rPh>
    <rPh sb="3" eb="5">
      <t>テッコツ</t>
    </rPh>
    <rPh sb="11" eb="12">
      <t>ゾウ</t>
    </rPh>
    <phoneticPr fontId="3"/>
  </si>
  <si>
    <t>鉄骨造</t>
    <rPh sb="0" eb="2">
      <t>テッコツ</t>
    </rPh>
    <rPh sb="2" eb="3">
      <t>ゾウ</t>
    </rPh>
    <phoneticPr fontId="3"/>
  </si>
  <si>
    <t>その他</t>
    <rPh sb="2" eb="3">
      <t>タ</t>
    </rPh>
    <phoneticPr fontId="3"/>
  </si>
  <si>
    <t>住宅総数</t>
    <rPh sb="0" eb="2">
      <t>ジュウタク</t>
    </rPh>
    <rPh sb="2" eb="4">
      <t>ソウスウ</t>
    </rPh>
    <phoneticPr fontId="3"/>
  </si>
  <si>
    <t>総　　　　　　　　　　　　　数</t>
    <rPh sb="0" eb="1">
      <t>フサ</t>
    </rPh>
    <rPh sb="14" eb="15">
      <t>カズ</t>
    </rPh>
    <phoneticPr fontId="1"/>
  </si>
  <si>
    <t>(その１.住 　宅　 の 　種 　類，</t>
    <rPh sb="5" eb="6">
      <t>ジュウ</t>
    </rPh>
    <rPh sb="8" eb="9">
      <t>タク</t>
    </rPh>
    <rPh sb="14" eb="15">
      <t>タネ</t>
    </rPh>
    <rPh sb="17" eb="18">
      <t>タグイ</t>
    </rPh>
    <phoneticPr fontId="1"/>
  </si>
  <si>
    <t xml:space="preserve"> 所  有  の  関  係,  建 て 方）</t>
    <rPh sb="1" eb="2">
      <t>トコロ</t>
    </rPh>
    <rPh sb="4" eb="5">
      <t>ユウ</t>
    </rPh>
    <rPh sb="10" eb="11">
      <t>セキ</t>
    </rPh>
    <rPh sb="13" eb="14">
      <t>カカリ</t>
    </rPh>
    <rPh sb="17" eb="18">
      <t>タ</t>
    </rPh>
    <rPh sb="21" eb="22">
      <t>カタ</t>
    </rPh>
    <phoneticPr fontId="1"/>
  </si>
  <si>
    <t>　　　　一　　　　戸　　　  建</t>
    <rPh sb="4" eb="5">
      <t>１</t>
    </rPh>
    <rPh sb="9" eb="10">
      <t>ト</t>
    </rPh>
    <rPh sb="15" eb="16">
      <t>ダテ</t>
    </rPh>
    <phoneticPr fontId="1"/>
  </si>
  <si>
    <t>　　　　長　　　  屋　　　  建</t>
    <rPh sb="4" eb="5">
      <t>チョウ</t>
    </rPh>
    <rPh sb="10" eb="11">
      <t>ヤ</t>
    </rPh>
    <rPh sb="16" eb="17">
      <t>ダテ</t>
    </rPh>
    <phoneticPr fontId="1"/>
  </si>
  <si>
    <t>　　　　共　　 同　  住　　 宅</t>
    <rPh sb="4" eb="5">
      <t>トモ</t>
    </rPh>
    <rPh sb="8" eb="9">
      <t>ドウ</t>
    </rPh>
    <rPh sb="12" eb="13">
      <t>ジュウ</t>
    </rPh>
    <rPh sb="16" eb="17">
      <t>タク</t>
    </rPh>
    <phoneticPr fontId="1"/>
  </si>
  <si>
    <t>　　　　そ　　　　の　　　　他</t>
    <rPh sb="14" eb="15">
      <t>タ</t>
    </rPh>
    <phoneticPr fontId="1"/>
  </si>
  <si>
    <t>　　持　　　　　ち　　　　　家</t>
    <rPh sb="2" eb="3">
      <t>モ</t>
    </rPh>
    <rPh sb="14" eb="15">
      <t>イエ</t>
    </rPh>
    <phoneticPr fontId="1"/>
  </si>
  <si>
    <t>　　借　　　　　　　　　　　家</t>
    <rPh sb="2" eb="3">
      <t>シャク</t>
    </rPh>
    <rPh sb="14" eb="15">
      <t>イエ</t>
    </rPh>
    <phoneticPr fontId="1"/>
  </si>
  <si>
    <t>　　　公　  営　 の　 借　  家</t>
    <rPh sb="3" eb="4">
      <t>オオヤケ</t>
    </rPh>
    <rPh sb="7" eb="8">
      <t>エイ</t>
    </rPh>
    <rPh sb="13" eb="14">
      <t>シャク</t>
    </rPh>
    <rPh sb="17" eb="18">
      <t>イエ</t>
    </rPh>
    <phoneticPr fontId="1"/>
  </si>
  <si>
    <t>　　　民　　 営 　　借　　　家</t>
    <rPh sb="3" eb="4">
      <t>タミ</t>
    </rPh>
    <rPh sb="7" eb="8">
      <t>エイ</t>
    </rPh>
    <rPh sb="11" eb="12">
      <t>シャク</t>
    </rPh>
    <rPh sb="15" eb="16">
      <t>イエ</t>
    </rPh>
    <phoneticPr fontId="1"/>
  </si>
  <si>
    <t>　　　給　　 与 　　住　　　宅</t>
    <rPh sb="3" eb="4">
      <t>キュウ</t>
    </rPh>
    <rPh sb="7" eb="8">
      <t>クミ</t>
    </rPh>
    <rPh sb="11" eb="12">
      <t>ジュウ</t>
    </rPh>
    <rPh sb="15" eb="16">
      <t>タク</t>
    </rPh>
    <phoneticPr fontId="1"/>
  </si>
  <si>
    <t>　専　　  用 　　　住 　　　宅</t>
    <rPh sb="1" eb="2">
      <t>アツム</t>
    </rPh>
    <rPh sb="6" eb="7">
      <t>ヨウ</t>
    </rPh>
    <rPh sb="11" eb="12">
      <t>ジュウ</t>
    </rPh>
    <rPh sb="16" eb="17">
      <t>タク</t>
    </rPh>
    <phoneticPr fontId="1"/>
  </si>
  <si>
    <t>　店　舗 その他 の 併 用 住 宅</t>
    <rPh sb="1" eb="2">
      <t>ミセ</t>
    </rPh>
    <rPh sb="3" eb="4">
      <t>ミセ</t>
    </rPh>
    <rPh sb="7" eb="8">
      <t>タ</t>
    </rPh>
    <rPh sb="11" eb="12">
      <t>ヘイ</t>
    </rPh>
    <rPh sb="13" eb="14">
      <t>ヨウ</t>
    </rPh>
    <rPh sb="15" eb="16">
      <t>ジュウ</t>
    </rPh>
    <rPh sb="17" eb="18">
      <t>タク</t>
    </rPh>
    <phoneticPr fontId="1"/>
  </si>
  <si>
    <t>(その２.建　 築　 の　 時 　期）</t>
    <rPh sb="5" eb="6">
      <t>ケン</t>
    </rPh>
    <rPh sb="8" eb="9">
      <t>チク</t>
    </rPh>
    <rPh sb="14" eb="15">
      <t>トキ</t>
    </rPh>
    <rPh sb="17" eb="18">
      <t>キ</t>
    </rPh>
    <phoneticPr fontId="1"/>
  </si>
  <si>
    <t>　　    昭　和　45　年　以  前</t>
    <rPh sb="15" eb="16">
      <t>イ</t>
    </rPh>
    <rPh sb="18" eb="19">
      <t>マエ</t>
    </rPh>
    <phoneticPr fontId="10"/>
  </si>
  <si>
    <t xml:space="preserve">        昭和46年 　～　   55年</t>
  </si>
  <si>
    <t>　　    昭和56年　 ～ 平成２年</t>
    <rPh sb="15" eb="17">
      <t>ヘイセイ</t>
    </rPh>
    <rPh sb="18" eb="19">
      <t>ネン</t>
    </rPh>
    <phoneticPr fontId="10"/>
  </si>
  <si>
    <t xml:space="preserve">        平成３年　 ～　　 12年</t>
    <rPh sb="8" eb="10">
      <t>ヘイセイ</t>
    </rPh>
    <rPh sb="20" eb="21">
      <t>ネン</t>
    </rPh>
    <phoneticPr fontId="10"/>
  </si>
  <si>
    <t xml:space="preserve">        平成13年　 ～　　 17年</t>
    <rPh sb="8" eb="10">
      <t>ヘイセイ</t>
    </rPh>
    <rPh sb="12" eb="13">
      <t>ネン</t>
    </rPh>
    <rPh sb="21" eb="22">
      <t>ネン</t>
    </rPh>
    <phoneticPr fontId="10"/>
  </si>
  <si>
    <t xml:space="preserve">        平成18年　 ～　　 22年</t>
    <rPh sb="8" eb="10">
      <t>ヘイセイ</t>
    </rPh>
    <rPh sb="12" eb="13">
      <t>ネン</t>
    </rPh>
    <rPh sb="21" eb="22">
      <t>ネン</t>
    </rPh>
    <phoneticPr fontId="10"/>
  </si>
  <si>
    <t xml:space="preserve">        平成23年　 ～ 25年９月</t>
    <rPh sb="19" eb="20">
      <t>ネン</t>
    </rPh>
    <rPh sb="21" eb="22">
      <t>ツキ</t>
    </rPh>
    <phoneticPr fontId="10"/>
  </si>
  <si>
    <t xml:space="preserve">住　　　 宅　　　総　　　 数 </t>
  </si>
  <si>
    <t xml:space="preserve">　　持　　　　 ち　　　　 家 </t>
  </si>
  <si>
    <t xml:space="preserve">　　借　　　　　　　　　　家 </t>
  </si>
  <si>
    <t xml:space="preserve">　専      用      住      宅 </t>
  </si>
  <si>
    <t>住　　　宅　　　総　　　数</t>
    <phoneticPr fontId="3"/>
  </si>
  <si>
    <t>公営の
借家</t>
    <phoneticPr fontId="9"/>
  </si>
  <si>
    <t>総　　　数</t>
    <phoneticPr fontId="3"/>
  </si>
  <si>
    <t>中　層　</t>
    <phoneticPr fontId="3"/>
  </si>
  <si>
    <t>住宅数又は
住宅以外で
人が居住する建物数</t>
    <rPh sb="0" eb="2">
      <t>ジュウタク</t>
    </rPh>
    <rPh sb="2" eb="3">
      <t>スウ</t>
    </rPh>
    <rPh sb="3" eb="4">
      <t>マタ</t>
    </rPh>
    <rPh sb="19" eb="20">
      <t>モノ</t>
    </rPh>
    <phoneticPr fontId="12"/>
  </si>
  <si>
    <t>総　数</t>
    <phoneticPr fontId="12"/>
  </si>
  <si>
    <t>舗装率
(％)</t>
    <phoneticPr fontId="3"/>
  </si>
  <si>
    <t>居住専用
住　宅</t>
    <rPh sb="0" eb="2">
      <t>キョジュウ</t>
    </rPh>
    <rPh sb="2" eb="4">
      <t>センヨウ</t>
    </rPh>
    <rPh sb="5" eb="6">
      <t>ジュウ</t>
    </rPh>
    <rPh sb="7" eb="8">
      <t>タク</t>
    </rPh>
    <phoneticPr fontId="9"/>
  </si>
  <si>
    <t>　　</t>
    <phoneticPr fontId="3"/>
  </si>
  <si>
    <t>年</t>
    <rPh sb="0" eb="1">
      <t>ネン</t>
    </rPh>
    <phoneticPr fontId="3"/>
  </si>
  <si>
    <t>総数</t>
    <phoneticPr fontId="3"/>
  </si>
  <si>
    <t>建築中</t>
    <phoneticPr fontId="3"/>
  </si>
  <si>
    <t>年・構造</t>
    <rPh sb="0" eb="1">
      <t>ネン</t>
    </rPh>
    <rPh sb="2" eb="4">
      <t>コウゾウ</t>
    </rPh>
    <phoneticPr fontId="3"/>
  </si>
  <si>
    <t>平成25年</t>
    <rPh sb="0" eb="2">
      <t>ヘイセイ</t>
    </rPh>
    <rPh sb="4" eb="5">
      <t>ネン</t>
    </rPh>
    <phoneticPr fontId="3"/>
  </si>
  <si>
    <t>　　　都市再生機構(UR)・公社の借家</t>
    <rPh sb="3" eb="4">
      <t>ミヤコ</t>
    </rPh>
    <rPh sb="4" eb="5">
      <t>シ</t>
    </rPh>
    <rPh sb="5" eb="6">
      <t>サイ</t>
    </rPh>
    <rPh sb="6" eb="7">
      <t>ショウ</t>
    </rPh>
    <rPh sb="7" eb="8">
      <t>キ</t>
    </rPh>
    <rPh sb="8" eb="9">
      <t>カマエ</t>
    </rPh>
    <phoneticPr fontId="10"/>
  </si>
  <si>
    <t>1)2)</t>
    <phoneticPr fontId="3"/>
  </si>
  <si>
    <t>1)</t>
    <phoneticPr fontId="3"/>
  </si>
  <si>
    <t>1)　住宅の所有の関係「不詳」を含む。</t>
    <phoneticPr fontId="3"/>
  </si>
  <si>
    <t>2)　建築の時期「不詳」を含む。</t>
    <phoneticPr fontId="3"/>
  </si>
  <si>
    <t>区分</t>
    <rPh sb="0" eb="2">
      <t>クブン</t>
    </rPh>
    <phoneticPr fontId="3"/>
  </si>
  <si>
    <t>　店舗 そ の 他 の 併用 住宅</t>
  </si>
  <si>
    <t>総　数
1)</t>
    <phoneticPr fontId="3"/>
  </si>
  <si>
    <t>2)</t>
    <phoneticPr fontId="3"/>
  </si>
  <si>
    <t>1)　省エネルギー設備等「不詳」を含む。</t>
    <phoneticPr fontId="3"/>
  </si>
  <si>
    <t>3)　住宅の所有の関係「不詳」を含む。</t>
    <phoneticPr fontId="3"/>
  </si>
  <si>
    <t>総　数
1)</t>
    <phoneticPr fontId="9"/>
  </si>
  <si>
    <t>　専用住宅</t>
    <rPh sb="1" eb="2">
      <t>アツム</t>
    </rPh>
    <rPh sb="2" eb="3">
      <t>ヨウ</t>
    </rPh>
    <rPh sb="3" eb="4">
      <t>ジュウ</t>
    </rPh>
    <rPh sb="4" eb="5">
      <t>タク</t>
    </rPh>
    <phoneticPr fontId="10"/>
  </si>
  <si>
    <t>　店舗その他の併用住宅</t>
    <rPh sb="1" eb="2">
      <t>ミセ</t>
    </rPh>
    <rPh sb="2" eb="3">
      <t>ミセ</t>
    </rPh>
    <rPh sb="5" eb="6">
      <t>タ</t>
    </rPh>
    <rPh sb="7" eb="8">
      <t>ヘイ</t>
    </rPh>
    <rPh sb="8" eb="9">
      <t>ヨウ</t>
    </rPh>
    <rPh sb="9" eb="10">
      <t>ジュウ</t>
    </rPh>
    <rPh sb="10" eb="11">
      <t>タク</t>
    </rPh>
    <phoneticPr fontId="10"/>
  </si>
  <si>
    <t>　持ち家</t>
    <rPh sb="1" eb="2">
      <t>モ</t>
    </rPh>
    <rPh sb="3" eb="4">
      <t>イエ</t>
    </rPh>
    <phoneticPr fontId="10"/>
  </si>
  <si>
    <t>　借家</t>
    <rPh sb="1" eb="2">
      <t>シャク</t>
    </rPh>
    <rPh sb="2" eb="3">
      <t>イエ</t>
    </rPh>
    <phoneticPr fontId="10"/>
  </si>
  <si>
    <t>第17章 　住 宅 ・ 建 設</t>
    <rPh sb="0" eb="1">
      <t>ダイ</t>
    </rPh>
    <rPh sb="3" eb="4">
      <t>ショウ</t>
    </rPh>
    <rPh sb="6" eb="7">
      <t>ジュウ</t>
    </rPh>
    <rPh sb="8" eb="9">
      <t>タク</t>
    </rPh>
    <rPh sb="12" eb="13">
      <t>ケン</t>
    </rPh>
    <rPh sb="14" eb="15">
      <t>セツ</t>
    </rPh>
    <phoneticPr fontId="3"/>
  </si>
  <si>
    <t>ⅩⅦ　　住　宅　・　建　設</t>
    <phoneticPr fontId="3"/>
  </si>
  <si>
    <t xml:space="preserve">1)  住宅の所有の関係「不詳｣ を含む｡  </t>
    <phoneticPr fontId="3"/>
  </si>
  <si>
    <t>　整備率</t>
    <rPh sb="1" eb="3">
      <t>セイビ</t>
    </rPh>
    <rPh sb="3" eb="4">
      <t>リツ</t>
    </rPh>
    <phoneticPr fontId="9"/>
  </si>
  <si>
    <t>　未整備</t>
    <rPh sb="1" eb="4">
      <t>ミセイビ</t>
    </rPh>
    <phoneticPr fontId="9"/>
  </si>
  <si>
    <t>　整備済</t>
    <rPh sb="1" eb="3">
      <t>セイビ</t>
    </rPh>
    <rPh sb="3" eb="4">
      <t>スミ</t>
    </rPh>
    <phoneticPr fontId="9"/>
  </si>
  <si>
    <t>　総延長</t>
    <rPh sb="1" eb="4">
      <t>ソウエンチョウ</t>
    </rPh>
    <phoneticPr fontId="9"/>
  </si>
  <si>
    <t>　本数</t>
    <rPh sb="1" eb="3">
      <t>ホンスウ</t>
    </rPh>
    <phoneticPr fontId="9"/>
  </si>
  <si>
    <t>都市計画道路</t>
    <rPh sb="0" eb="1">
      <t>ト</t>
    </rPh>
    <rPh sb="1" eb="2">
      <t>シ</t>
    </rPh>
    <rPh sb="2" eb="4">
      <t>ケイカク</t>
    </rPh>
    <rPh sb="4" eb="6">
      <t>ドウロ</t>
    </rPh>
    <phoneticPr fontId="9"/>
  </si>
  <si>
    <t>　計</t>
    <rPh sb="1" eb="2">
      <t>ケイ</t>
    </rPh>
    <phoneticPr fontId="9"/>
  </si>
  <si>
    <t>　工業専用地域</t>
    <rPh sb="1" eb="3">
      <t>コウギョウ</t>
    </rPh>
    <rPh sb="3" eb="5">
      <t>センヨウ</t>
    </rPh>
    <rPh sb="5" eb="7">
      <t>チイキ</t>
    </rPh>
    <phoneticPr fontId="9"/>
  </si>
  <si>
    <t>　工業地域</t>
    <rPh sb="1" eb="3">
      <t>コウギョウ</t>
    </rPh>
    <rPh sb="3" eb="5">
      <t>チイキ</t>
    </rPh>
    <phoneticPr fontId="9"/>
  </si>
  <si>
    <t>　準工業地域</t>
    <rPh sb="1" eb="2">
      <t>ジュン</t>
    </rPh>
    <rPh sb="2" eb="4">
      <t>コウギョウ</t>
    </rPh>
    <rPh sb="4" eb="6">
      <t>チイキ</t>
    </rPh>
    <phoneticPr fontId="9"/>
  </si>
  <si>
    <t>　商業地域</t>
    <rPh sb="1" eb="3">
      <t>ショウギョウ</t>
    </rPh>
    <rPh sb="3" eb="5">
      <t>チイキ</t>
    </rPh>
    <phoneticPr fontId="9"/>
  </si>
  <si>
    <t>　近隣商業地域</t>
    <rPh sb="1" eb="3">
      <t>キンリン</t>
    </rPh>
    <rPh sb="3" eb="5">
      <t>ショウギョウ</t>
    </rPh>
    <rPh sb="5" eb="7">
      <t>チイキ</t>
    </rPh>
    <phoneticPr fontId="9"/>
  </si>
  <si>
    <t>　準住居地域</t>
    <rPh sb="1" eb="2">
      <t>ジュン</t>
    </rPh>
    <rPh sb="2" eb="4">
      <t>ジュウキョ</t>
    </rPh>
    <rPh sb="4" eb="6">
      <t>チイキ</t>
    </rPh>
    <phoneticPr fontId="9"/>
  </si>
  <si>
    <t>　第二種住居地域</t>
    <rPh sb="1" eb="2">
      <t>ダイ</t>
    </rPh>
    <rPh sb="2" eb="4">
      <t>ニシュ</t>
    </rPh>
    <rPh sb="4" eb="6">
      <t>ジュウキョ</t>
    </rPh>
    <rPh sb="6" eb="8">
      <t>チイキ</t>
    </rPh>
    <phoneticPr fontId="9"/>
  </si>
  <si>
    <t>　第一種住居地域</t>
    <rPh sb="1" eb="2">
      <t>ダイ</t>
    </rPh>
    <rPh sb="2" eb="4">
      <t>イッシュ</t>
    </rPh>
    <rPh sb="4" eb="6">
      <t>ジュウキョ</t>
    </rPh>
    <rPh sb="6" eb="8">
      <t>チイキ</t>
    </rPh>
    <phoneticPr fontId="9"/>
  </si>
  <si>
    <t>　第二種中高層住居専用地域</t>
    <rPh sb="1" eb="2">
      <t>ダイ</t>
    </rPh>
    <rPh sb="2" eb="4">
      <t>ニシュ</t>
    </rPh>
    <rPh sb="4" eb="7">
      <t>チュウコウソウ</t>
    </rPh>
    <rPh sb="7" eb="9">
      <t>ジュウキョ</t>
    </rPh>
    <rPh sb="9" eb="11">
      <t>センヨウ</t>
    </rPh>
    <rPh sb="11" eb="13">
      <t>チイキ</t>
    </rPh>
    <phoneticPr fontId="9"/>
  </si>
  <si>
    <t>　第一種中高層住居専用地域</t>
    <rPh sb="1" eb="2">
      <t>ダイ</t>
    </rPh>
    <rPh sb="2" eb="4">
      <t>イッシュ</t>
    </rPh>
    <rPh sb="4" eb="7">
      <t>チュウコウソウ</t>
    </rPh>
    <rPh sb="7" eb="9">
      <t>ジュウキョ</t>
    </rPh>
    <rPh sb="9" eb="11">
      <t>センヨウ</t>
    </rPh>
    <rPh sb="11" eb="13">
      <t>チイキ</t>
    </rPh>
    <phoneticPr fontId="9"/>
  </si>
  <si>
    <t>　第二種低層住居専用地域</t>
    <rPh sb="1" eb="2">
      <t>ダイ</t>
    </rPh>
    <rPh sb="2" eb="4">
      <t>ニシュ</t>
    </rPh>
    <rPh sb="4" eb="6">
      <t>テイソウ</t>
    </rPh>
    <rPh sb="6" eb="8">
      <t>ジュウキョ</t>
    </rPh>
    <rPh sb="8" eb="10">
      <t>センヨウ</t>
    </rPh>
    <rPh sb="10" eb="12">
      <t>チイキ</t>
    </rPh>
    <phoneticPr fontId="9"/>
  </si>
  <si>
    <t>　第一種低層住居専用地域</t>
    <rPh sb="1" eb="2">
      <t>ダイ</t>
    </rPh>
    <rPh sb="2" eb="4">
      <t>イッシュ</t>
    </rPh>
    <rPh sb="4" eb="6">
      <t>テイソウ</t>
    </rPh>
    <rPh sb="6" eb="8">
      <t>ジュウキョ</t>
    </rPh>
    <rPh sb="8" eb="10">
      <t>センヨウ</t>
    </rPh>
    <rPh sb="10" eb="12">
      <t>チイキ</t>
    </rPh>
    <phoneticPr fontId="9"/>
  </si>
  <si>
    <t>市街化区域用途別面積</t>
    <rPh sb="0" eb="3">
      <t>シガイカ</t>
    </rPh>
    <rPh sb="3" eb="5">
      <t>クイキ</t>
    </rPh>
    <rPh sb="5" eb="7">
      <t>ヨウト</t>
    </rPh>
    <rPh sb="7" eb="8">
      <t>ベツ</t>
    </rPh>
    <rPh sb="8" eb="10">
      <t>メンセキ</t>
    </rPh>
    <phoneticPr fontId="9"/>
  </si>
  <si>
    <t>　非線引都市計画区域</t>
    <rPh sb="1" eb="2">
      <t>ヒ</t>
    </rPh>
    <rPh sb="2" eb="3">
      <t>セン</t>
    </rPh>
    <rPh sb="3" eb="4">
      <t>ヒ</t>
    </rPh>
    <rPh sb="4" eb="5">
      <t>ト</t>
    </rPh>
    <rPh sb="5" eb="6">
      <t>シ</t>
    </rPh>
    <rPh sb="6" eb="8">
      <t>ケイカク</t>
    </rPh>
    <rPh sb="8" eb="10">
      <t>クイキ</t>
    </rPh>
    <phoneticPr fontId="9"/>
  </si>
  <si>
    <t>　市街化調整区域</t>
    <rPh sb="1" eb="4">
      <t>シガイカ</t>
    </rPh>
    <rPh sb="4" eb="6">
      <t>チョウセイ</t>
    </rPh>
    <rPh sb="6" eb="8">
      <t>クイキ</t>
    </rPh>
    <phoneticPr fontId="9"/>
  </si>
  <si>
    <t>　市街化区域</t>
    <rPh sb="1" eb="4">
      <t>シガイカ</t>
    </rPh>
    <rPh sb="4" eb="6">
      <t>クイキ</t>
    </rPh>
    <phoneticPr fontId="9"/>
  </si>
  <si>
    <t>都市計画区域</t>
    <rPh sb="0" eb="2">
      <t>トシ</t>
    </rPh>
    <rPh sb="2" eb="4">
      <t>ケイカク</t>
    </rPh>
    <rPh sb="4" eb="6">
      <t>クイキ</t>
    </rPh>
    <phoneticPr fontId="9"/>
  </si>
  <si>
    <t>霊山都市計画区域</t>
    <rPh sb="0" eb="2">
      <t>リョウゼン</t>
    </rPh>
    <rPh sb="2" eb="3">
      <t>ト</t>
    </rPh>
    <rPh sb="3" eb="4">
      <t>シ</t>
    </rPh>
    <rPh sb="4" eb="6">
      <t>ケイカク</t>
    </rPh>
    <rPh sb="6" eb="8">
      <t>クイキ</t>
    </rPh>
    <phoneticPr fontId="9"/>
  </si>
  <si>
    <t>県北都市計画区域</t>
    <rPh sb="0" eb="1">
      <t>ケン</t>
    </rPh>
    <rPh sb="1" eb="2">
      <t>キタ</t>
    </rPh>
    <rPh sb="2" eb="3">
      <t>ト</t>
    </rPh>
    <rPh sb="3" eb="4">
      <t>シ</t>
    </rPh>
    <rPh sb="4" eb="6">
      <t>ケイカク</t>
    </rPh>
    <rPh sb="6" eb="8">
      <t>クイキ</t>
    </rPh>
    <phoneticPr fontId="9"/>
  </si>
  <si>
    <t>計</t>
    <rPh sb="0" eb="1">
      <t>ケイ</t>
    </rPh>
    <phoneticPr fontId="9"/>
  </si>
  <si>
    <t>　</t>
    <phoneticPr fontId="3"/>
  </si>
  <si>
    <t>都市計画用途別地域</t>
    <rPh sb="0" eb="2">
      <t>トシ</t>
    </rPh>
    <rPh sb="2" eb="4">
      <t>ケイカク</t>
    </rPh>
    <rPh sb="4" eb="6">
      <t>ヨウト</t>
    </rPh>
    <rPh sb="6" eb="7">
      <t>ベツ</t>
    </rPh>
    <rPh sb="7" eb="9">
      <t>チイキ</t>
    </rPh>
    <phoneticPr fontId="3"/>
  </si>
  <si>
    <t>2) 3)</t>
    <phoneticPr fontId="3"/>
  </si>
  <si>
    <t>木造平屋建</t>
    <phoneticPr fontId="3"/>
  </si>
  <si>
    <t>開発許可申請数</t>
    <rPh sb="0" eb="2">
      <t>カイハツ</t>
    </rPh>
    <rPh sb="2" eb="4">
      <t>キョカ</t>
    </rPh>
    <rPh sb="4" eb="6">
      <t>シンセイ</t>
    </rPh>
    <rPh sb="6" eb="7">
      <t>カズ</t>
    </rPh>
    <phoneticPr fontId="9"/>
  </si>
  <si>
    <t>一時
現在者
のみ</t>
    <phoneticPr fontId="3"/>
  </si>
  <si>
    <t>１住宅
当たり
居住室数</t>
    <phoneticPr fontId="3"/>
  </si>
  <si>
    <t>１住宅
当たり
居住室の畳数</t>
    <phoneticPr fontId="3"/>
  </si>
  <si>
    <t>１住宅
当たり
延べ面積（㎡）</t>
    <phoneticPr fontId="3"/>
  </si>
  <si>
    <t>１人当たり居住室の
畳数</t>
    <phoneticPr fontId="3"/>
  </si>
  <si>
    <t>２階建
以上</t>
    <rPh sb="2" eb="3">
      <t>タ</t>
    </rPh>
    <phoneticPr fontId="10"/>
  </si>
  <si>
    <t>11階建
以上</t>
    <rPh sb="2" eb="3">
      <t>カイ</t>
    </rPh>
    <rPh sb="3" eb="4">
      <t>ダ</t>
    </rPh>
    <rPh sb="5" eb="7">
      <t>イジョウ</t>
    </rPh>
    <phoneticPr fontId="3"/>
  </si>
  <si>
    <t>　（注）伊達市所管の市道に係る道路台帳に基づく数値である。</t>
    <rPh sb="4" eb="6">
      <t>ダテ</t>
    </rPh>
    <rPh sb="13" eb="14">
      <t>カカ</t>
    </rPh>
    <phoneticPr fontId="3"/>
  </si>
  <si>
    <t>　　　　延長には自転車歩行者専用道路等を含まない。</t>
    <rPh sb="4" eb="6">
      <t>エンチョウ</t>
    </rPh>
    <phoneticPr fontId="3"/>
  </si>
  <si>
    <t>　　　　面積は改良済の道路部面積とする。</t>
    <rPh sb="4" eb="6">
      <t>メンセキ</t>
    </rPh>
    <rPh sb="7" eb="9">
      <t>カイリョウ</t>
    </rPh>
    <rPh sb="9" eb="10">
      <t>ズミ</t>
    </rPh>
    <rPh sb="11" eb="13">
      <t>ドウロ</t>
    </rPh>
    <rPh sb="13" eb="14">
      <t>ブ</t>
    </rPh>
    <rPh sb="14" eb="16">
      <t>メンセキ</t>
    </rPh>
    <phoneticPr fontId="3"/>
  </si>
  <si>
    <t>ⅩⅦ　　住　宅　・　建　設</t>
    <phoneticPr fontId="3"/>
  </si>
  <si>
    <t>（単位　面積㎡）</t>
    <rPh sb="1" eb="3">
      <t>タンイ</t>
    </rPh>
    <rPh sb="4" eb="6">
      <t>メンセキ</t>
    </rPh>
    <phoneticPr fontId="3"/>
  </si>
  <si>
    <t>公園区分</t>
    <rPh sb="0" eb="2">
      <t>コウエン</t>
    </rPh>
    <rPh sb="2" eb="4">
      <t>クブン</t>
    </rPh>
    <phoneticPr fontId="3"/>
  </si>
  <si>
    <t>地域</t>
    <rPh sb="0" eb="2">
      <t>チイキ</t>
    </rPh>
    <phoneticPr fontId="3"/>
  </si>
  <si>
    <t>合計</t>
    <rPh sb="0" eb="2">
      <t>ゴウケイ</t>
    </rPh>
    <phoneticPr fontId="3"/>
  </si>
  <si>
    <t>都市公園</t>
    <rPh sb="0" eb="2">
      <t>トシ</t>
    </rPh>
    <rPh sb="2" eb="4">
      <t>コウエン</t>
    </rPh>
    <phoneticPr fontId="3"/>
  </si>
  <si>
    <t>数</t>
    <rPh sb="0" eb="1">
      <t>カズ</t>
    </rPh>
    <phoneticPr fontId="3"/>
  </si>
  <si>
    <t>面積</t>
    <rPh sb="0" eb="2">
      <t>メンセキ</t>
    </rPh>
    <phoneticPr fontId="3"/>
  </si>
  <si>
    <t>都市公園に準ずる公園</t>
    <rPh sb="0" eb="2">
      <t>トシ</t>
    </rPh>
    <rPh sb="2" eb="4">
      <t>コウエン</t>
    </rPh>
    <rPh sb="5" eb="6">
      <t>ジュン</t>
    </rPh>
    <rPh sb="8" eb="10">
      <t>コウエン</t>
    </rPh>
    <phoneticPr fontId="3"/>
  </si>
  <si>
    <t>駅前公園</t>
    <rPh sb="0" eb="2">
      <t>エキマエ</t>
    </rPh>
    <rPh sb="2" eb="4">
      <t>コウエン</t>
    </rPh>
    <phoneticPr fontId="3"/>
  </si>
  <si>
    <t>その他の公園等</t>
    <rPh sb="2" eb="3">
      <t>タ</t>
    </rPh>
    <rPh sb="4" eb="6">
      <t>コウエン</t>
    </rPh>
    <rPh sb="6" eb="7">
      <t>トウ</t>
    </rPh>
    <phoneticPr fontId="3"/>
  </si>
  <si>
    <t>■都市公園詳細</t>
    <rPh sb="1" eb="3">
      <t>トシ</t>
    </rPh>
    <rPh sb="3" eb="5">
      <t>コウエン</t>
    </rPh>
    <rPh sb="5" eb="7">
      <t>ショウサイ</t>
    </rPh>
    <phoneticPr fontId="3"/>
  </si>
  <si>
    <t>名称</t>
    <rPh sb="0" eb="2">
      <t>メイショウ</t>
    </rPh>
    <phoneticPr fontId="3"/>
  </si>
  <si>
    <t>住宅以外で人が
居住する建物数</t>
    <phoneticPr fontId="3"/>
  </si>
  <si>
    <t>平成30年</t>
    <rPh sb="0" eb="2">
      <t>ヘイセイ</t>
    </rPh>
    <rPh sb="4" eb="5">
      <t>ネン</t>
    </rPh>
    <phoneticPr fontId="3"/>
  </si>
  <si>
    <t>　昭和35（1960）年以前</t>
    <rPh sb="12" eb="13">
      <t>イ</t>
    </rPh>
    <rPh sb="13" eb="14">
      <t>マエ</t>
    </rPh>
    <phoneticPr fontId="15"/>
  </si>
  <si>
    <t>　昭和36（1961）～　昭和45（1970）年</t>
    <rPh sb="13" eb="15">
      <t>ショウワ</t>
    </rPh>
    <phoneticPr fontId="3"/>
  </si>
  <si>
    <t>　昭和46（1971）～　昭和55（1980）年</t>
    <rPh sb="13" eb="15">
      <t>ショウワ</t>
    </rPh>
    <phoneticPr fontId="3"/>
  </si>
  <si>
    <t>　昭和56（1981）～　平成２（1990）年</t>
    <rPh sb="13" eb="15">
      <t>ヘイセイ</t>
    </rPh>
    <rPh sb="22" eb="23">
      <t>ネン</t>
    </rPh>
    <phoneticPr fontId="15"/>
  </si>
  <si>
    <t>　平成３（1991）～　平成７（1995）年</t>
    <rPh sb="1" eb="3">
      <t>ヘイセイ</t>
    </rPh>
    <rPh sb="12" eb="14">
      <t>ヘイセイ</t>
    </rPh>
    <rPh sb="21" eb="22">
      <t>ネン</t>
    </rPh>
    <phoneticPr fontId="15"/>
  </si>
  <si>
    <t>　平成８（1996）～　平成12（2000）年</t>
    <rPh sb="12" eb="14">
      <t>ヘイセイ</t>
    </rPh>
    <phoneticPr fontId="3"/>
  </si>
  <si>
    <t>　平成13（2001）～　平成17（2005）年</t>
    <rPh sb="13" eb="15">
      <t>ヘイセイ</t>
    </rPh>
    <rPh sb="23" eb="24">
      <t>ネン</t>
    </rPh>
    <phoneticPr fontId="1"/>
  </si>
  <si>
    <t>　平成18（2006）～　平成22（2010）年</t>
    <rPh sb="13" eb="15">
      <t>ヘイセイ</t>
    </rPh>
    <rPh sb="23" eb="24">
      <t>ネン</t>
    </rPh>
    <phoneticPr fontId="1"/>
  </si>
  <si>
    <t>　平成23（2011）～　平成25（2013）年９月</t>
    <rPh sb="1" eb="3">
      <t>ヘイセイ</t>
    </rPh>
    <rPh sb="13" eb="15">
      <t>ヘイセイ</t>
    </rPh>
    <rPh sb="23" eb="24">
      <t>ネン</t>
    </rPh>
    <rPh sb="25" eb="26">
      <t>ガツ</t>
    </rPh>
    <phoneticPr fontId="1"/>
  </si>
  <si>
    <t>　昭和45（1970）年以前</t>
    <rPh sb="1" eb="3">
      <t>ショウワ</t>
    </rPh>
    <phoneticPr fontId="3"/>
  </si>
  <si>
    <t>　昭和46（1971）～　昭和55（1980）年</t>
    <rPh sb="1" eb="3">
      <t>ショウワ</t>
    </rPh>
    <rPh sb="13" eb="15">
      <t>ショウワ</t>
    </rPh>
    <phoneticPr fontId="3"/>
  </si>
  <si>
    <t>　平成23（2011）～　平成27（2015）年</t>
    <rPh sb="1" eb="3">
      <t>ヘイセイ</t>
    </rPh>
    <rPh sb="13" eb="15">
      <t>ヘイセイ</t>
    </rPh>
    <phoneticPr fontId="3"/>
  </si>
  <si>
    <t>　平成28（2016）～　平成30（2018）年9月</t>
    <rPh sb="1" eb="3">
      <t>ヘイセイ</t>
    </rPh>
    <rPh sb="13" eb="15">
      <t>ヘイセイ</t>
    </rPh>
    <phoneticPr fontId="3"/>
  </si>
  <si>
    <t>　　　　昭和45（1970）年以前</t>
    <rPh sb="4" eb="6">
      <t>ショウワ</t>
    </rPh>
    <phoneticPr fontId="3"/>
  </si>
  <si>
    <t>　　　　昭和46（1971）～昭和55（1980）年</t>
    <rPh sb="4" eb="6">
      <t>ショウワ</t>
    </rPh>
    <rPh sb="15" eb="17">
      <t>ショウワ</t>
    </rPh>
    <phoneticPr fontId="3"/>
  </si>
  <si>
    <t>　　　　昭和56（1981）～平成２（1990）年</t>
    <rPh sb="4" eb="6">
      <t>ショウワ</t>
    </rPh>
    <rPh sb="15" eb="17">
      <t>ヘイセイ</t>
    </rPh>
    <phoneticPr fontId="3"/>
  </si>
  <si>
    <t>　　　　平成３（1991）～平成12（2000）年</t>
    <rPh sb="4" eb="6">
      <t>ヘイセイ</t>
    </rPh>
    <rPh sb="14" eb="16">
      <t>ヘイセイ</t>
    </rPh>
    <phoneticPr fontId="3"/>
  </si>
  <si>
    <t>　　　　平成13（2001）～平成22（2010）年</t>
    <rPh sb="4" eb="6">
      <t>ヘイセイ</t>
    </rPh>
    <rPh sb="15" eb="17">
      <t>ヘイセイ</t>
    </rPh>
    <phoneticPr fontId="3"/>
  </si>
  <si>
    <t>　　　　平成23（2011）～平成27（2015）年</t>
    <rPh sb="4" eb="6">
      <t>ヘイセイ</t>
    </rPh>
    <rPh sb="15" eb="17">
      <t>ヘイセイ</t>
    </rPh>
    <phoneticPr fontId="3"/>
  </si>
  <si>
    <t>　　　　平成28（2016）～平成30（2018）年9月</t>
    <rPh sb="4" eb="6">
      <t>ヘイセイ</t>
    </rPh>
    <rPh sb="15" eb="17">
      <t>ヘイセイ</t>
    </rPh>
    <phoneticPr fontId="3"/>
  </si>
  <si>
    <t>二重以上のサッシ又は
複層ガラスの窓</t>
    <rPh sb="2" eb="4">
      <t>イジョウ</t>
    </rPh>
    <phoneticPr fontId="3"/>
  </si>
  <si>
    <t>　  2014年以降 耐震診断をしていない</t>
    <rPh sb="7" eb="10">
      <t>ネンイコウ</t>
    </rPh>
    <rPh sb="11" eb="13">
      <t>タイシン</t>
    </rPh>
    <rPh sb="13" eb="15">
      <t>シンダン</t>
    </rPh>
    <phoneticPr fontId="10"/>
  </si>
  <si>
    <t>　　2014年以降 耐震診断をした</t>
    <rPh sb="6" eb="7">
      <t>ネン</t>
    </rPh>
    <rPh sb="7" eb="9">
      <t>イコウ</t>
    </rPh>
    <rPh sb="12" eb="13">
      <t>ミ</t>
    </rPh>
    <rPh sb="13" eb="14">
      <t>ダン</t>
    </rPh>
    <phoneticPr fontId="10"/>
  </si>
  <si>
    <t>住宅の種類、住宅の所有の関係、建築の時期、</t>
    <phoneticPr fontId="3"/>
  </si>
  <si>
    <t>省エネルギー設備等別住宅数</t>
    <phoneticPr fontId="3"/>
  </si>
  <si>
    <t>住宅の種類、住宅の所有の関係、建て方・建築の時期別住宅数、世帯数、世帯人員、１住宅当たり居住室数、１住宅当たり居住室の畳数、１住宅当たり延べ面積、１人当たり居住室の畳数及び１室当たり人員</t>
    <phoneticPr fontId="3"/>
  </si>
  <si>
    <t>居住世帯の有無別住宅数及び住宅以外で人が居住する建物数</t>
    <phoneticPr fontId="3"/>
  </si>
  <si>
    <t>住宅の種類・住宅の所有の関係別住宅数、住宅以外で人が居住する建物数並びに世帯の種類別世帯数及び世帯人員</t>
    <phoneticPr fontId="3"/>
  </si>
  <si>
    <t>住宅の建て方、構造、階数別住宅数</t>
    <phoneticPr fontId="7"/>
  </si>
  <si>
    <t>住宅の所有の関係、建築の時期別住宅数</t>
    <phoneticPr fontId="3"/>
  </si>
  <si>
    <t>住宅の種類、住宅の所有の関係、建て方・建築の時期別住宅数、世帯数、世帯人員、１住宅当たり居住室数、１住宅当たり居住室の畳数、１住宅当たり延べ面積、１人当たり居住室の畳数及び１室当たり人員</t>
    <phoneticPr fontId="3"/>
  </si>
  <si>
    <t>住宅の種類、住宅の所有の関係、建築の時期、省エネルギー設備等別住宅数</t>
    <phoneticPr fontId="7"/>
  </si>
  <si>
    <t>リフォーム工事の状況、住宅の耐震診断の有無、建て方、構造別持ち家数</t>
    <phoneticPr fontId="3"/>
  </si>
  <si>
    <t>令和</t>
    <rPh sb="0" eb="2">
      <t>レイワ</t>
    </rPh>
    <phoneticPr fontId="3"/>
  </si>
  <si>
    <t>（ 再   掲 ）</t>
    <phoneticPr fontId="3"/>
  </si>
  <si>
    <t>公　営　住　宅</t>
    <phoneticPr fontId="3"/>
  </si>
  <si>
    <t>改  良  住  宅</t>
    <phoneticPr fontId="3"/>
  </si>
  <si>
    <t>市 単 独 住 宅</t>
    <phoneticPr fontId="3"/>
  </si>
  <si>
    <t>伊達市保原町大泉字宮脇265ほか</t>
  </si>
  <si>
    <t>伊達市保原町字城ノ内125-1</t>
  </si>
  <si>
    <t>伊達市保原町字弥生町3-1ほか</t>
  </si>
  <si>
    <t>伊達市保原町字久保71-2</t>
  </si>
  <si>
    <t>伊達市保原町字下野崎17-1ほか</t>
  </si>
  <si>
    <t>青葉公園</t>
    <rPh sb="0" eb="2">
      <t>アオバ</t>
    </rPh>
    <rPh sb="2" eb="4">
      <t>コウエン</t>
    </rPh>
    <phoneticPr fontId="3"/>
  </si>
  <si>
    <t>伊達市梁川町青葉町147</t>
    <rPh sb="0" eb="3">
      <t>ダテシ</t>
    </rPh>
    <rPh sb="3" eb="6">
      <t>ヤナガワマチ</t>
    </rPh>
    <rPh sb="6" eb="9">
      <t>アオバチョウ</t>
    </rPh>
    <phoneticPr fontId="3"/>
  </si>
  <si>
    <t>希望ヶ丘中央公園</t>
    <rPh sb="0" eb="4">
      <t>キボウガオカ</t>
    </rPh>
    <rPh sb="4" eb="6">
      <t>チュウオウ</t>
    </rPh>
    <rPh sb="6" eb="8">
      <t>コウエン</t>
    </rPh>
    <phoneticPr fontId="3"/>
  </si>
  <si>
    <t>伊達市梁川町希望ヶ丘42</t>
    <rPh sb="0" eb="3">
      <t>ダテシ</t>
    </rPh>
    <rPh sb="3" eb="6">
      <t>ヤナガワマチ</t>
    </rPh>
    <rPh sb="6" eb="10">
      <t>キボウガオカ</t>
    </rPh>
    <phoneticPr fontId="3"/>
  </si>
  <si>
    <t>幸町公園</t>
    <rPh sb="0" eb="2">
      <t>サイワイチョウ</t>
    </rPh>
    <rPh sb="2" eb="4">
      <t>コウエン</t>
    </rPh>
    <phoneticPr fontId="3"/>
  </si>
  <si>
    <t>伊達市梁川町幸町42</t>
    <rPh sb="0" eb="3">
      <t>ダテシ</t>
    </rPh>
    <rPh sb="3" eb="6">
      <t>ヤナガワマチ</t>
    </rPh>
    <rPh sb="6" eb="8">
      <t>サイワイチョウ</t>
    </rPh>
    <phoneticPr fontId="3"/>
  </si>
  <si>
    <t>桜町公園</t>
    <rPh sb="0" eb="2">
      <t>サクラチョウ</t>
    </rPh>
    <rPh sb="2" eb="4">
      <t>コウエン</t>
    </rPh>
    <phoneticPr fontId="3"/>
  </si>
  <si>
    <t>伊達市梁川町桜町151</t>
    <rPh sb="0" eb="3">
      <t>ダテシ</t>
    </rPh>
    <rPh sb="3" eb="6">
      <t>ヤナガワマチ</t>
    </rPh>
    <rPh sb="6" eb="8">
      <t>サクラマチ</t>
    </rPh>
    <phoneticPr fontId="3"/>
  </si>
  <si>
    <t>下割田公園</t>
    <rPh sb="0" eb="3">
      <t>シモワリダ</t>
    </rPh>
    <rPh sb="3" eb="5">
      <t>コウエン</t>
    </rPh>
    <phoneticPr fontId="3"/>
  </si>
  <si>
    <t>伊達市梁川町幸町166</t>
    <rPh sb="0" eb="3">
      <t>ダテシ</t>
    </rPh>
    <rPh sb="3" eb="6">
      <t>ヤナガワマチ</t>
    </rPh>
    <rPh sb="6" eb="8">
      <t>サイワイチョウ</t>
    </rPh>
    <phoneticPr fontId="3"/>
  </si>
  <si>
    <t>陽光台１号公園</t>
    <rPh sb="0" eb="3">
      <t>ヨウコウダイ</t>
    </rPh>
    <rPh sb="4" eb="5">
      <t>ゴウ</t>
    </rPh>
    <rPh sb="5" eb="7">
      <t>コウエン</t>
    </rPh>
    <phoneticPr fontId="3"/>
  </si>
  <si>
    <t>伊達市梁川町陽光台6-35</t>
    <rPh sb="0" eb="3">
      <t>ダテシ</t>
    </rPh>
    <rPh sb="3" eb="6">
      <t>ヤナガワマチ</t>
    </rPh>
    <rPh sb="6" eb="9">
      <t>ヨウコウダイ</t>
    </rPh>
    <phoneticPr fontId="3"/>
  </si>
  <si>
    <t>保原総合公園</t>
    <phoneticPr fontId="3"/>
  </si>
  <si>
    <t>保原公園(薬師堂)</t>
    <phoneticPr fontId="3"/>
  </si>
  <si>
    <t>弥生町公園(古川西)</t>
    <phoneticPr fontId="3"/>
  </si>
  <si>
    <t>久保公園</t>
    <phoneticPr fontId="3"/>
  </si>
  <si>
    <t>丸山公園</t>
    <phoneticPr fontId="3"/>
  </si>
  <si>
    <t>所在地</t>
    <rPh sb="0" eb="3">
      <t>ショザイチ</t>
    </rPh>
    <phoneticPr fontId="3"/>
  </si>
  <si>
    <t>平成25年</t>
    <rPh sb="0" eb="1">
      <t>ヘイセイ</t>
    </rPh>
    <rPh sb="3" eb="4">
      <t>ネン</t>
    </rPh>
    <phoneticPr fontId="3"/>
  </si>
  <si>
    <t>平成30年</t>
    <rPh sb="0" eb="1">
      <t>ヘイセイ</t>
    </rPh>
    <rPh sb="3" eb="4">
      <t>ネン</t>
    </rPh>
    <phoneticPr fontId="3"/>
  </si>
  <si>
    <t>　令和２年度</t>
    <rPh sb="1" eb="3">
      <t>レイワ</t>
    </rPh>
    <rPh sb="4" eb="6">
      <t>ネンド</t>
    </rPh>
    <phoneticPr fontId="3"/>
  </si>
  <si>
    <t>123　 住宅の建て方、構造、階数別住宅数</t>
    <rPh sb="18" eb="20">
      <t>ジュウタク</t>
    </rPh>
    <phoneticPr fontId="3"/>
  </si>
  <si>
    <t>124　住宅の所有の関係、建築の時期別住宅数</t>
    <phoneticPr fontId="3"/>
  </si>
  <si>
    <t>127　リフォーム工事の状況(2区分)、住宅の耐震診断の有無(3区分)、建て方(4区分)、構造(2区分)別持ち家数</t>
    <phoneticPr fontId="3"/>
  </si>
  <si>
    <t>128  種類別道路の舗装状況　市道</t>
    <rPh sb="13" eb="15">
      <t>ジョウキョウ</t>
    </rPh>
    <rPh sb="16" eb="18">
      <t>シドウ</t>
    </rPh>
    <phoneticPr fontId="3"/>
  </si>
  <si>
    <t>129　都市計画用途別地域　</t>
    <rPh sb="4" eb="5">
      <t>ト</t>
    </rPh>
    <rPh sb="5" eb="6">
      <t>シ</t>
    </rPh>
    <rPh sb="6" eb="8">
      <t>ケイカク</t>
    </rPh>
    <rPh sb="8" eb="10">
      <t>ヨウト</t>
    </rPh>
    <rPh sb="10" eb="11">
      <t>ベツ</t>
    </rPh>
    <rPh sb="11" eb="13">
      <t>チイキ</t>
    </rPh>
    <phoneticPr fontId="9"/>
  </si>
  <si>
    <t>130  構造別建築物着工状況</t>
    <phoneticPr fontId="3"/>
  </si>
  <si>
    <t>131  用途別建築物着工状況 (床面積)</t>
    <phoneticPr fontId="3"/>
  </si>
  <si>
    <t>132　市営住宅</t>
    <phoneticPr fontId="3"/>
  </si>
  <si>
    <t>133  公園</t>
    <phoneticPr fontId="3"/>
  </si>
  <si>
    <t>　令和３年度</t>
    <rPh sb="1" eb="3">
      <t>レイワ</t>
    </rPh>
    <rPh sb="4" eb="6">
      <t>ネンド</t>
    </rPh>
    <phoneticPr fontId="3"/>
  </si>
  <si>
    <t>高子岡公園</t>
    <rPh sb="0" eb="5">
      <t>タカコオカコウエン</t>
    </rPh>
    <phoneticPr fontId="3"/>
  </si>
  <si>
    <t>伊達市保原町高子岡349</t>
    <rPh sb="0" eb="3">
      <t>ダテシ</t>
    </rPh>
    <rPh sb="3" eb="5">
      <t>ホバラ</t>
    </rPh>
    <rPh sb="5" eb="6">
      <t>マチ</t>
    </rPh>
    <rPh sb="6" eb="8">
      <t>タカコ</t>
    </rPh>
    <rPh sb="8" eb="9">
      <t>オカ</t>
    </rPh>
    <phoneticPr fontId="3"/>
  </si>
  <si>
    <t>　令和４年度</t>
    <rPh sb="1" eb="3">
      <t>レイワ</t>
    </rPh>
    <rPh sb="4" eb="6">
      <t>ネンド</t>
    </rPh>
    <phoneticPr fontId="3"/>
  </si>
  <si>
    <t>　資　料　　維持管理課　　　　　</t>
    <rPh sb="6" eb="10">
      <t>イジカンリ</t>
    </rPh>
    <rPh sb="10" eb="11">
      <t>カ</t>
    </rPh>
    <phoneticPr fontId="3"/>
  </si>
  <si>
    <t>　令和５年度</t>
    <rPh sb="1" eb="3">
      <t>レイワ</t>
    </rPh>
    <rPh sb="4" eb="6">
      <t>ネンド</t>
    </rPh>
    <phoneticPr fontId="3"/>
  </si>
  <si>
    <t>中道１号公園</t>
    <rPh sb="0" eb="2">
      <t>ナカミチ</t>
    </rPh>
    <rPh sb="3" eb="4">
      <t>ゴウ</t>
    </rPh>
    <rPh sb="4" eb="6">
      <t>コウエン</t>
    </rPh>
    <phoneticPr fontId="3"/>
  </si>
  <si>
    <t>中道２号公園</t>
    <rPh sb="0" eb="2">
      <t>ナカミチ</t>
    </rPh>
    <rPh sb="3" eb="4">
      <t>ゴウ</t>
    </rPh>
    <rPh sb="4" eb="6">
      <t>コウエン</t>
    </rPh>
    <phoneticPr fontId="3"/>
  </si>
  <si>
    <t>中道３号公園</t>
    <rPh sb="0" eb="2">
      <t>ナカミチ</t>
    </rPh>
    <rPh sb="3" eb="4">
      <t>ゴウ</t>
    </rPh>
    <rPh sb="4" eb="6">
      <t>コウエン</t>
    </rPh>
    <phoneticPr fontId="3"/>
  </si>
  <si>
    <t>箱崎布川公園</t>
    <rPh sb="0" eb="2">
      <t>ハコザキ</t>
    </rPh>
    <rPh sb="2" eb="4">
      <t>ヌノカワ</t>
    </rPh>
    <phoneticPr fontId="3"/>
  </si>
  <si>
    <t>保原新工業団地調整池公園</t>
    <rPh sb="0" eb="2">
      <t>ホバラ</t>
    </rPh>
    <rPh sb="2" eb="5">
      <t>シンコウギョウ</t>
    </rPh>
    <rPh sb="5" eb="7">
      <t>ダンチ</t>
    </rPh>
    <rPh sb="7" eb="10">
      <t>チョウセイイケ</t>
    </rPh>
    <rPh sb="10" eb="12">
      <t>コウエン</t>
    </rPh>
    <phoneticPr fontId="3"/>
  </si>
  <si>
    <t>伊達市中道32-10ほか</t>
    <rPh sb="3" eb="5">
      <t>ナカミチ</t>
    </rPh>
    <phoneticPr fontId="3"/>
  </si>
  <si>
    <t>伊達市中志和田9-17</t>
    <rPh sb="3" eb="4">
      <t>ナカ</t>
    </rPh>
    <rPh sb="4" eb="7">
      <t>シワダ</t>
    </rPh>
    <phoneticPr fontId="3"/>
  </si>
  <si>
    <t>伊達市中志和田8-10</t>
    <rPh sb="3" eb="4">
      <t>ナカ</t>
    </rPh>
    <rPh sb="4" eb="7">
      <t>シワダ</t>
    </rPh>
    <phoneticPr fontId="3"/>
  </si>
  <si>
    <t>伊達市箱崎字布川49-18</t>
    <rPh sb="3" eb="5">
      <t>ハコザキ</t>
    </rPh>
    <rPh sb="5" eb="6">
      <t>アザ</t>
    </rPh>
    <rPh sb="6" eb="8">
      <t>ヌノカワ</t>
    </rPh>
    <phoneticPr fontId="3"/>
  </si>
  <si>
    <t>伊達市保原町字桑田1-9ほか</t>
    <rPh sb="0" eb="3">
      <t>ダテシ</t>
    </rPh>
    <rPh sb="3" eb="5">
      <t>ホバラ</t>
    </rPh>
    <rPh sb="5" eb="6">
      <t>マチ</t>
    </rPh>
    <rPh sb="6" eb="7">
      <t>アザ</t>
    </rPh>
    <rPh sb="7" eb="9">
      <t>クワタ</t>
    </rPh>
    <phoneticPr fontId="3"/>
  </si>
  <si>
    <t>121  居住世帯の有無別住宅数及び住宅以外で人が居住する建物数</t>
    <phoneticPr fontId="9"/>
  </si>
  <si>
    <t>（各年10月１日現在）</t>
    <rPh sb="1" eb="2">
      <t>カク</t>
    </rPh>
    <rPh sb="2" eb="3">
      <t>ネン</t>
    </rPh>
    <rPh sb="5" eb="6">
      <t>ガツ</t>
    </rPh>
    <rPh sb="7" eb="8">
      <t>ニチ</t>
    </rPh>
    <rPh sb="8" eb="10">
      <t>ゲンザイ</t>
    </rPh>
    <phoneticPr fontId="9"/>
  </si>
  <si>
    <t>令和５年</t>
    <rPh sb="0" eb="1">
      <t>レイワ</t>
    </rPh>
    <rPh sb="2" eb="3">
      <t>ネン</t>
    </rPh>
    <phoneticPr fontId="3"/>
  </si>
  <si>
    <t>　資　料　　住宅・土地統計調査（この調査は、層化２段抽出法によって行われた標本調査で、結果数値は推定値である。）</t>
    <rPh sb="6" eb="8">
      <t>ジュウタク</t>
    </rPh>
    <rPh sb="9" eb="11">
      <t>トチ</t>
    </rPh>
    <rPh sb="11" eb="13">
      <t>トウケイ</t>
    </rPh>
    <rPh sb="13" eb="15">
      <t>チョウサ</t>
    </rPh>
    <phoneticPr fontId="9"/>
  </si>
  <si>
    <t>122　住宅の種類・住宅の所有の関係別住宅数、住宅以外で人が居住する建物数</t>
    <phoneticPr fontId="9"/>
  </si>
  <si>
    <t>　並びに世帯の種類別世帯数及び世帯人員</t>
    <phoneticPr fontId="9"/>
  </si>
  <si>
    <t>令和５年</t>
    <rPh sb="0" eb="2">
      <t>レイワ</t>
    </rPh>
    <rPh sb="3" eb="4">
      <t>ネン</t>
    </rPh>
    <phoneticPr fontId="3"/>
  </si>
  <si>
    <t>木造（防火木造を含む）</t>
    <rPh sb="0" eb="2">
      <t>モクゾウ</t>
    </rPh>
    <rPh sb="3" eb="5">
      <t>ボウカ</t>
    </rPh>
    <rPh sb="5" eb="7">
      <t>モクゾウ</t>
    </rPh>
    <rPh sb="8" eb="9">
      <t>フク</t>
    </rPh>
    <phoneticPr fontId="3"/>
  </si>
  <si>
    <t>　平成３（1991）～　平成12（2000）年</t>
    <rPh sb="1" eb="3">
      <t>ヘイセイ</t>
    </rPh>
    <rPh sb="12" eb="14">
      <t>ヘイセイ</t>
    </rPh>
    <rPh sb="22" eb="23">
      <t>ネン</t>
    </rPh>
    <phoneticPr fontId="15"/>
  </si>
  <si>
    <t>　平成13（2001）～　平成17（2005）年</t>
    <rPh sb="13" eb="15">
      <t>ヘイセイ</t>
    </rPh>
    <phoneticPr fontId="3"/>
  </si>
  <si>
    <t>　平成23（2011）～　平成27（2015）年</t>
    <rPh sb="13" eb="15">
      <t>ヘイセイ</t>
    </rPh>
    <rPh sb="23" eb="24">
      <t>ネン</t>
    </rPh>
    <phoneticPr fontId="1"/>
  </si>
  <si>
    <t>　平成28（2016）～　令和２（2020）年</t>
    <rPh sb="1" eb="3">
      <t>ヘイセイ</t>
    </rPh>
    <rPh sb="13" eb="15">
      <t>レイワ</t>
    </rPh>
    <phoneticPr fontId="3"/>
  </si>
  <si>
    <t>　令和３（2021）～　令和５（2023）年9月</t>
    <rPh sb="1" eb="3">
      <t>レイワ</t>
    </rPh>
    <rPh sb="12" eb="14">
      <t>レイワ</t>
    </rPh>
    <phoneticPr fontId="3"/>
  </si>
  <si>
    <t>　　　　平成23（2011）～令和２（2020）年</t>
    <rPh sb="4" eb="6">
      <t>ヘイセイ</t>
    </rPh>
    <rPh sb="15" eb="17">
      <t>レイワ</t>
    </rPh>
    <phoneticPr fontId="3"/>
  </si>
  <si>
    <t>　　　　令和３（2021）～令和５（2023）年9月</t>
    <rPh sb="4" eb="6">
      <t>レイワ</t>
    </rPh>
    <rPh sb="14" eb="16">
      <t>レイワ</t>
    </rPh>
    <phoneticPr fontId="3"/>
  </si>
  <si>
    <t>2) 3)</t>
  </si>
  <si>
    <t>2)</t>
  </si>
  <si>
    <t>　　2019年以降 耐震診断をした</t>
    <rPh sb="6" eb="7">
      <t>ネン</t>
    </rPh>
    <rPh sb="7" eb="9">
      <t>イコウ</t>
    </rPh>
    <rPh sb="12" eb="13">
      <t>ミ</t>
    </rPh>
    <rPh sb="13" eb="14">
      <t>ダン</t>
    </rPh>
    <phoneticPr fontId="10"/>
  </si>
  <si>
    <t>　  2019年以降 耐震診断をしていない</t>
    <rPh sb="7" eb="10">
      <t>ネンイコウ</t>
    </rPh>
    <rPh sb="11" eb="13">
      <t>タイシン</t>
    </rPh>
    <rPh sb="13" eb="15">
      <t>シンダン</t>
    </rPh>
    <phoneticPr fontId="10"/>
  </si>
  <si>
    <t>-</t>
    <phoneticPr fontId="3"/>
  </si>
  <si>
    <t>　令和６年度</t>
    <rPh sb="1" eb="3">
      <t>レイワ</t>
    </rPh>
    <rPh sb="4" eb="6">
      <t>ネンド</t>
    </rPh>
    <phoneticPr fontId="3"/>
  </si>
  <si>
    <t>　資　料　　都市政策課</t>
    <rPh sb="1" eb="2">
      <t>シ</t>
    </rPh>
    <rPh sb="3" eb="4">
      <t>リョウ</t>
    </rPh>
    <rPh sb="6" eb="7">
      <t>ト</t>
    </rPh>
    <rPh sb="7" eb="8">
      <t>シ</t>
    </rPh>
    <rPh sb="8" eb="10">
      <t>セイサク</t>
    </rPh>
    <rPh sb="10" eb="11">
      <t>カ</t>
    </rPh>
    <phoneticPr fontId="9"/>
  </si>
  <si>
    <t>　　資　料　　都市政策課</t>
    <rPh sb="7" eb="9">
      <t>トシ</t>
    </rPh>
    <rPh sb="9" eb="11">
      <t>セイサク</t>
    </rPh>
    <rPh sb="11" eb="12">
      <t>カ</t>
    </rPh>
    <phoneticPr fontId="3"/>
  </si>
  <si>
    <t>　　資　料　　都市政策課</t>
    <rPh sb="7" eb="11">
      <t>トシセイサク</t>
    </rPh>
    <rPh sb="11" eb="12">
      <t>カ</t>
    </rPh>
    <phoneticPr fontId="3"/>
  </si>
  <si>
    <t>令和６年度末現在</t>
    <rPh sb="0" eb="1">
      <t>レイ</t>
    </rPh>
    <rPh sb="1" eb="2">
      <t>カズ</t>
    </rPh>
    <rPh sb="3" eb="5">
      <t>ネンド</t>
    </rPh>
    <rPh sb="5" eb="6">
      <t>マツ</t>
    </rPh>
    <rPh sb="6" eb="8">
      <t>ゲンザイ</t>
    </rPh>
    <phoneticPr fontId="3"/>
  </si>
  <si>
    <t>陽光台２号公園</t>
    <rPh sb="0" eb="3">
      <t>ヨウコウダイ</t>
    </rPh>
    <rPh sb="4" eb="5">
      <t>ゴウ</t>
    </rPh>
    <rPh sb="5" eb="7">
      <t>コウエン</t>
    </rPh>
    <phoneticPr fontId="3"/>
  </si>
  <si>
    <t>希望ヶ丘西公園</t>
    <rPh sb="0" eb="4">
      <t>キボウガオカ</t>
    </rPh>
    <rPh sb="4" eb="7">
      <t>ニシコウエン</t>
    </rPh>
    <phoneticPr fontId="3"/>
  </si>
  <si>
    <t>日向前団地公園</t>
    <rPh sb="0" eb="3">
      <t>ヒナタマエ</t>
    </rPh>
    <rPh sb="3" eb="5">
      <t>ダンチ</t>
    </rPh>
    <rPh sb="5" eb="7">
      <t>コウエン</t>
    </rPh>
    <phoneticPr fontId="3"/>
  </si>
  <si>
    <t>伊達市梁川町陽光台4-37</t>
    <rPh sb="0" eb="3">
      <t>ダテシ</t>
    </rPh>
    <rPh sb="3" eb="6">
      <t>ヤナガワマチ</t>
    </rPh>
    <rPh sb="6" eb="9">
      <t>ヨウコウダイ</t>
    </rPh>
    <phoneticPr fontId="3"/>
  </si>
  <si>
    <t>伊達市梁川町希望ヶ丘9</t>
    <rPh sb="0" eb="3">
      <t>ダテシ</t>
    </rPh>
    <rPh sb="3" eb="6">
      <t>ヤナガワマチ</t>
    </rPh>
    <rPh sb="6" eb="10">
      <t>キボウガオカ</t>
    </rPh>
    <phoneticPr fontId="3"/>
  </si>
  <si>
    <t>伊達市霊山町掛田字日向前152</t>
    <rPh sb="0" eb="3">
      <t>ダテシ</t>
    </rPh>
    <rPh sb="3" eb="6">
      <t>リョウゼンマチ</t>
    </rPh>
    <rPh sb="6" eb="8">
      <t>カケダ</t>
    </rPh>
    <rPh sb="8" eb="9">
      <t>アザ</t>
    </rPh>
    <rPh sb="9" eb="12">
      <t>ヒナタマエ</t>
    </rPh>
    <phoneticPr fontId="3"/>
  </si>
  <si>
    <t>令和7年4月1日現在　　（単位：ha）</t>
    <rPh sb="0" eb="2">
      <t>レイワ</t>
    </rPh>
    <rPh sb="3" eb="4">
      <t>ネン</t>
    </rPh>
    <rPh sb="5" eb="6">
      <t>ガツ</t>
    </rPh>
    <rPh sb="7" eb="8">
      <t>ニチ</t>
    </rPh>
    <rPh sb="8" eb="10">
      <t>ゲンザイ</t>
    </rPh>
    <rPh sb="13" eb="15">
      <t>タンイ</t>
    </rPh>
    <phoneticPr fontId="5"/>
  </si>
  <si>
    <t>伊　達</t>
    <rPh sb="0" eb="1">
      <t>イ</t>
    </rPh>
    <rPh sb="2" eb="3">
      <t>タチ</t>
    </rPh>
    <phoneticPr fontId="3"/>
  </si>
  <si>
    <t>保　原</t>
    <rPh sb="0" eb="1">
      <t>タモツ</t>
    </rPh>
    <rPh sb="2" eb="3">
      <t>ハラ</t>
    </rPh>
    <phoneticPr fontId="3"/>
  </si>
  <si>
    <t>梁　川</t>
    <rPh sb="0" eb="1">
      <t>ハリ</t>
    </rPh>
    <rPh sb="2" eb="3">
      <t>カワ</t>
    </rPh>
    <phoneticPr fontId="3"/>
  </si>
  <si>
    <t>霊　山</t>
    <rPh sb="0" eb="1">
      <t>レイ</t>
    </rPh>
    <rPh sb="2" eb="3">
      <t>ヤマ</t>
    </rPh>
    <phoneticPr fontId="3"/>
  </si>
  <si>
    <t>月　舘</t>
    <rPh sb="0" eb="1">
      <t>ゲツ</t>
    </rPh>
    <rPh sb="2" eb="3">
      <t>タチ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</si>
</sst>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_);[Red]\(#,##0.0\)"/>
    <numFmt numFmtId="177" formatCode="##,###,##0;&quot;-&quot;#,###,##0"/>
    <numFmt numFmtId="178" formatCode="###,##0.00;&quot;-&quot;##,##0.00"/>
    <numFmt numFmtId="179" formatCode="##,###,###,##0;&quot;-&quot;#,###,###,##0"/>
    <numFmt numFmtId="180" formatCode="\ ###,###,###,##0;&quot;-&quot;###,###,###,##0"/>
    <numFmt numFmtId="181" formatCode="\ ###,###,##0;&quot;-&quot;###,###,##0"/>
    <numFmt numFmtId="182" formatCode="###,###,###,###,###,##0;&quot;-&quot;##,###,###,###,###,##0"/>
    <numFmt numFmtId="183" formatCode="###,###,##0;&quot;-&quot;##,###,##0"/>
    <numFmt numFmtId="184" formatCode="\ ###,###,###,###,##0;&quot;-&quot;###,###,###,###,##0"/>
    <numFmt numFmtId="185" formatCode="##,###,###,###,###,##0;&quot;-&quot;#,###,###,###,###,##0"/>
    <numFmt numFmtId="186" formatCode="###,###,###,##0;&quot;-&quot;##,###,###,##0"/>
    <numFmt numFmtId="187" formatCode="0;_頀"/>
    <numFmt numFmtId="188" formatCode="0.0;_頀"/>
    <numFmt numFmtId="189" formatCode="#,##0.0;[Red]\-#,##0.0"/>
    <numFmt numFmtId="190" formatCode="#,##0.00_);[Red]\(#,##0.00\)"/>
    <numFmt numFmtId="191" formatCode="0_);[Red]\(0\)"/>
  </numFmts>
  <fonts count="48">
    <font>
      <sz val="9"/>
      <name val="ＭＳ 明朝"/>
      <family val="1"/>
      <charset val="128"/>
    </font>
    <font>
      <sz val="9"/>
      <name val="ＭＳ 明朝"/>
      <family val="1"/>
      <charset val="128"/>
    </font>
    <font>
      <b/>
      <sz val="12"/>
      <name val="ＭＳ 明朝"/>
      <family val="1"/>
      <charset val="128"/>
    </font>
    <font>
      <sz val="6"/>
      <name val="ＭＳ 明朝"/>
      <family val="1"/>
      <charset val="128"/>
    </font>
    <font>
      <b/>
      <sz val="11"/>
      <color indexed="10"/>
      <name val="ＭＳ 明朝"/>
      <family val="1"/>
      <charset val="128"/>
    </font>
    <font>
      <sz val="9"/>
      <color indexed="8"/>
      <name val="ＭＳ 明朝"/>
      <family val="1"/>
      <charset val="128"/>
    </font>
    <font>
      <sz val="11"/>
      <name val="ＭＳ Ｐゴシック"/>
      <family val="3"/>
      <charset val="128"/>
    </font>
    <font>
      <sz val="12"/>
      <name val="ＭＳ 明朝"/>
      <family val="1"/>
      <charset val="128"/>
    </font>
    <font>
      <sz val="9"/>
      <color indexed="10"/>
      <name val="ＭＳ 明朝"/>
      <family val="1"/>
      <charset val="128"/>
    </font>
    <font>
      <sz val="6"/>
      <name val="ＭＳ Ｐゴシック"/>
      <family val="3"/>
      <charset val="128"/>
    </font>
    <font>
      <sz val="10"/>
      <name val="ＭＳ 明朝"/>
      <family val="1"/>
      <charset val="128"/>
    </font>
    <font>
      <sz val="9"/>
      <name val="ＭＳ ゴシック"/>
      <family val="3"/>
      <charset val="128"/>
    </font>
    <font>
      <sz val="9"/>
      <name val="Times New Roman"/>
      <family val="1"/>
    </font>
    <font>
      <sz val="9"/>
      <color indexed="8"/>
      <name val="Times New Roman"/>
      <family val="1"/>
    </font>
    <font>
      <u/>
      <sz val="10"/>
      <color indexed="12"/>
      <name val="ＭＳ 明朝"/>
      <family val="1"/>
      <charset val="128"/>
    </font>
    <font>
      <sz val="12"/>
      <name val="Times New Roman"/>
      <family val="1"/>
    </font>
    <font>
      <sz val="10"/>
      <name val="Times New Roman"/>
      <family val="1"/>
    </font>
    <font>
      <sz val="10"/>
      <color indexed="8"/>
      <name val="ＭＳ 明朝"/>
      <family val="1"/>
      <charset val="128"/>
    </font>
    <font>
      <sz val="6"/>
      <color indexed="8"/>
      <name val="ＭＳ 明朝"/>
      <family val="1"/>
      <charset val="128"/>
    </font>
    <font>
      <sz val="6"/>
      <color indexed="8"/>
      <name val="Century"/>
      <family val="1"/>
    </font>
    <font>
      <b/>
      <sz val="9"/>
      <color indexed="10"/>
      <name val="ＭＳ ゴシック"/>
      <family val="3"/>
      <charset val="128"/>
    </font>
    <font>
      <sz val="10"/>
      <name val="ＭＳ Ｐ明朝"/>
      <family val="1"/>
      <charset val="128"/>
    </font>
    <font>
      <b/>
      <sz val="10"/>
      <color indexed="10"/>
      <name val="ＭＳ 明朝"/>
      <family val="1"/>
      <charset val="128"/>
    </font>
    <font>
      <sz val="16"/>
      <color indexed="8"/>
      <name val="ＭＳ 明朝"/>
      <family val="1"/>
      <charset val="128"/>
    </font>
    <font>
      <sz val="11"/>
      <name val="ＭＳ 明朝"/>
      <family val="1"/>
      <charset val="128"/>
    </font>
    <font>
      <u/>
      <sz val="12"/>
      <color theme="10"/>
      <name val="ＭＳ 明朝"/>
      <family val="1"/>
      <charset val="128"/>
    </font>
    <font>
      <b/>
      <sz val="12"/>
      <color rgb="FF000000"/>
      <name val="ＭＳ 明朝"/>
      <family val="1"/>
      <charset val="128"/>
    </font>
    <font>
      <sz val="9"/>
      <color rgb="FF000000"/>
      <name val="ＭＳ 明朝"/>
      <family val="1"/>
      <charset val="128"/>
    </font>
    <font>
      <sz val="11"/>
      <color rgb="FF000000"/>
      <name val="ＭＳ Ｐゴシック"/>
      <family val="3"/>
      <charset val="128"/>
    </font>
    <font>
      <sz val="9"/>
      <color theme="1"/>
      <name val="ＭＳ 明朝"/>
      <family val="1"/>
      <charset val="128"/>
    </font>
    <font>
      <sz val="10"/>
      <color theme="1"/>
      <name val="ＭＳ 明朝"/>
      <family val="1"/>
      <charset val="128"/>
    </font>
    <font>
      <sz val="9"/>
      <color theme="1"/>
      <name val="ＭＳ ゴシック"/>
      <family val="3"/>
      <charset val="128"/>
    </font>
    <font>
      <sz val="9"/>
      <color theme="1"/>
      <name val="Times New Roman"/>
      <family val="1"/>
    </font>
    <font>
      <sz val="6"/>
      <color theme="1"/>
      <name val="ＭＳ 明朝"/>
      <family val="1"/>
      <charset val="128"/>
    </font>
    <font>
      <sz val="12"/>
      <color theme="1"/>
      <name val="Century"/>
      <family val="1"/>
    </font>
    <font>
      <sz val="10"/>
      <color rgb="FF000000"/>
      <name val="ＭＳ 明朝"/>
      <family val="1"/>
      <charset val="128"/>
    </font>
    <font>
      <sz val="10"/>
      <color rgb="FF000000"/>
      <name val="ＭＳ Ｐゴシック"/>
      <family val="3"/>
      <charset val="128"/>
    </font>
    <font>
      <sz val="12"/>
      <color rgb="FF000000"/>
      <name val="ＭＳ 明朝"/>
      <family val="1"/>
      <charset val="128"/>
    </font>
    <font>
      <b/>
      <sz val="10"/>
      <color rgb="FF000000"/>
      <name val="ＭＳ 明朝"/>
      <family val="1"/>
      <charset val="128"/>
    </font>
    <font>
      <b/>
      <sz val="10"/>
      <name val="ＭＳ 明朝"/>
      <family val="1"/>
      <charset val="128"/>
    </font>
    <font>
      <b/>
      <sz val="9"/>
      <color indexed="8"/>
      <name val="ＭＳ 明朝"/>
      <family val="1"/>
      <charset val="128"/>
    </font>
    <font>
      <b/>
      <sz val="10"/>
      <color theme="1"/>
      <name val="ＭＳ 明朝"/>
      <family val="1"/>
      <charset val="128"/>
    </font>
    <font>
      <sz val="14"/>
      <name val="ＭＳ 明朝"/>
      <family val="1"/>
      <charset val="128"/>
    </font>
    <font>
      <b/>
      <sz val="11"/>
      <color rgb="FF000000"/>
      <name val="ＭＳ 明朝"/>
      <family val="1"/>
      <charset val="128"/>
    </font>
    <font>
      <b/>
      <sz val="11"/>
      <name val="ＭＳ 明朝"/>
      <family val="1"/>
      <charset val="128"/>
    </font>
    <font>
      <u/>
      <sz val="12"/>
      <name val="ＭＳ 明朝"/>
      <family val="1"/>
      <charset val="128"/>
    </font>
    <font>
      <sz val="11"/>
      <color theme="1"/>
      <name val="ＭＳ Ｐゴシック"/>
      <family val="2"/>
      <charset val="128"/>
    </font>
    <font>
      <sz val="10"/>
      <color theme="1"/>
      <name val="ＭＳゴシック"/>
      <family val="3"/>
      <charset val="128"/>
    </font>
  </fonts>
  <fills count="2">
    <fill>
      <patternFill patternType="none"/>
    </fill>
    <fill>
      <patternFill patternType="gray125"/>
    </fill>
  </fills>
  <borders count="35">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top/>
      <bottom style="medium">
        <color rgb="FF000000"/>
      </bottom>
      <diagonal/>
    </border>
    <border>
      <left style="thin">
        <color indexed="64"/>
      </left>
      <right style="thin">
        <color indexed="64"/>
      </right>
      <top/>
      <bottom style="thin">
        <color rgb="FF000000"/>
      </bottom>
      <diagonal/>
    </border>
    <border>
      <left/>
      <right/>
      <top style="medium">
        <color rgb="FF000000"/>
      </top>
      <bottom/>
      <diagonal/>
    </border>
    <border>
      <left/>
      <right/>
      <top/>
      <bottom style="thin">
        <color rgb="FF000000"/>
      </bottom>
      <diagonal/>
    </border>
    <border>
      <left style="thin">
        <color indexed="64"/>
      </left>
      <right/>
      <top style="medium">
        <color indexed="64"/>
      </top>
      <bottom/>
      <diagonal/>
    </border>
    <border>
      <left/>
      <right style="thin">
        <color indexed="64"/>
      </right>
      <top/>
      <bottom style="medium">
        <color rgb="FF000000"/>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s>
  <cellStyleXfs count="16">
    <xf numFmtId="0" fontId="0" fillId="0" borderId="0"/>
    <xf numFmtId="0" fontId="25" fillId="0" borderId="0" applyNumberFormat="0" applyFill="0" applyBorder="0" applyAlignment="0" applyProtection="0">
      <alignment vertical="top"/>
      <protection locked="0"/>
    </xf>
    <xf numFmtId="38" fontId="1" fillId="0" borderId="0" applyFont="0" applyFill="0" applyBorder="0" applyAlignment="0" applyProtection="0"/>
    <xf numFmtId="0" fontId="6" fillId="0" borderId="0">
      <alignment vertical="center"/>
    </xf>
    <xf numFmtId="0" fontId="1" fillId="0" borderId="0"/>
    <xf numFmtId="0" fontId="6" fillId="0" borderId="0"/>
    <xf numFmtId="0" fontId="6" fillId="0" borderId="0"/>
    <xf numFmtId="0" fontId="1" fillId="0" borderId="0"/>
    <xf numFmtId="0" fontId="6" fillId="0" borderId="0"/>
    <xf numFmtId="0" fontId="6" fillId="0" borderId="0"/>
    <xf numFmtId="0" fontId="1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46" fillId="0" borderId="0">
      <alignment vertical="center"/>
    </xf>
  </cellStyleXfs>
  <cellXfs count="487">
    <xf numFmtId="0" fontId="0" fillId="0" borderId="0" xfId="0"/>
    <xf numFmtId="0" fontId="4" fillId="0" borderId="0" xfId="0" applyFont="1"/>
    <xf numFmtId="0" fontId="1" fillId="0" borderId="0" xfId="0" applyFont="1"/>
    <xf numFmtId="0" fontId="2" fillId="0" borderId="1" xfId="0" applyFont="1" applyBorder="1"/>
    <xf numFmtId="0" fontId="0" fillId="0" borderId="1" xfId="0" applyBorder="1"/>
    <xf numFmtId="0" fontId="1" fillId="0" borderId="1" xfId="0" applyFont="1" applyBorder="1"/>
    <xf numFmtId="38" fontId="1" fillId="0" borderId="1" xfId="2" applyFont="1" applyBorder="1"/>
    <xf numFmtId="0" fontId="7" fillId="0" borderId="0" xfId="0" applyFont="1"/>
    <xf numFmtId="0" fontId="25" fillId="0" borderId="0" xfId="1" applyAlignment="1" applyProtection="1"/>
    <xf numFmtId="0" fontId="0" fillId="0" borderId="0" xfId="0" applyAlignment="1">
      <alignment vertical="center"/>
    </xf>
    <xf numFmtId="0" fontId="26" fillId="0" borderId="0" xfId="0" applyFont="1"/>
    <xf numFmtId="0" fontId="27" fillId="0" borderId="0" xfId="0" applyFont="1"/>
    <xf numFmtId="0" fontId="27" fillId="0" borderId="0" xfId="0" applyFont="1" applyAlignment="1">
      <alignment wrapText="1"/>
    </xf>
    <xf numFmtId="38" fontId="27" fillId="0" borderId="26" xfId="0" applyNumberFormat="1" applyFont="1" applyBorder="1" applyAlignment="1">
      <alignment wrapText="1"/>
    </xf>
    <xf numFmtId="49" fontId="11" fillId="0" borderId="0" xfId="9" applyNumberFormat="1" applyFont="1" applyAlignment="1">
      <alignment horizontal="left" vertical="center"/>
    </xf>
    <xf numFmtId="49" fontId="12" fillId="0" borderId="0" xfId="9" applyNumberFormat="1" applyFont="1" applyAlignment="1">
      <alignment horizontal="left" vertical="center"/>
    </xf>
    <xf numFmtId="0" fontId="11" fillId="0" borderId="0" xfId="0" applyFont="1" applyAlignment="1">
      <alignment horizontal="left" vertical="center"/>
    </xf>
    <xf numFmtId="0" fontId="28" fillId="0" borderId="0" xfId="0" applyFont="1" applyAlignment="1">
      <alignment vertical="center"/>
    </xf>
    <xf numFmtId="38" fontId="27" fillId="0" borderId="0" xfId="0" applyNumberFormat="1" applyFont="1" applyAlignment="1" applyProtection="1">
      <alignment wrapText="1"/>
      <protection locked="0"/>
    </xf>
    <xf numFmtId="0" fontId="29" fillId="0" borderId="5" xfId="0" applyFont="1" applyBorder="1" applyAlignment="1">
      <alignment horizontal="centerContinuous" vertical="top"/>
    </xf>
    <xf numFmtId="0" fontId="29" fillId="0" borderId="6" xfId="0" applyFont="1" applyBorder="1" applyAlignment="1">
      <alignment horizontal="centerContinuous" vertical="top"/>
    </xf>
    <xf numFmtId="0" fontId="29" fillId="0" borderId="7" xfId="0" applyFont="1" applyBorder="1" applyAlignment="1">
      <alignment horizontal="centerContinuous" vertical="top"/>
    </xf>
    <xf numFmtId="0" fontId="10" fillId="0" borderId="0" xfId="0" applyFont="1" applyAlignment="1">
      <alignment vertical="center"/>
    </xf>
    <xf numFmtId="0" fontId="30" fillId="0" borderId="0" xfId="0" applyFont="1" applyAlignment="1">
      <alignment vertical="center"/>
    </xf>
    <xf numFmtId="177" fontId="27" fillId="0" borderId="0" xfId="0" applyNumberFormat="1" applyFont="1" applyAlignment="1">
      <alignment horizontal="right"/>
    </xf>
    <xf numFmtId="49" fontId="10" fillId="0" borderId="0" xfId="0" applyNumberFormat="1" applyFont="1" applyAlignment="1">
      <alignment vertical="center"/>
    </xf>
    <xf numFmtId="49" fontId="31" fillId="0" borderId="0" xfId="0" applyNumberFormat="1" applyFont="1" applyAlignment="1">
      <alignment horizontal="left" vertical="center"/>
    </xf>
    <xf numFmtId="49" fontId="32" fillId="0" borderId="0" xfId="0" applyNumberFormat="1" applyFont="1" applyAlignment="1">
      <alignment horizontal="left" vertical="center"/>
    </xf>
    <xf numFmtId="177" fontId="31" fillId="0" borderId="0" xfId="0" applyNumberFormat="1" applyFont="1" applyAlignment="1">
      <alignment horizontal="right" vertical="center"/>
    </xf>
    <xf numFmtId="49" fontId="1" fillId="0" borderId="0" xfId="0" applyNumberFormat="1" applyFont="1" applyAlignment="1">
      <alignment vertical="center"/>
    </xf>
    <xf numFmtId="0" fontId="29" fillId="0" borderId="0" xfId="0" applyFont="1" applyAlignment="1">
      <alignment horizontal="left" vertical="center"/>
    </xf>
    <xf numFmtId="0" fontId="32" fillId="0" borderId="0" xfId="0" applyFont="1" applyAlignment="1">
      <alignment horizontal="left" vertical="center"/>
    </xf>
    <xf numFmtId="177" fontId="31" fillId="0" borderId="0" xfId="0" quotePrefix="1" applyNumberFormat="1" applyFont="1" applyAlignment="1">
      <alignment horizontal="right" vertical="center"/>
    </xf>
    <xf numFmtId="49" fontId="11" fillId="0" borderId="0" xfId="0" applyNumberFormat="1" applyFont="1" applyAlignment="1">
      <alignment horizontal="left" vertical="center"/>
    </xf>
    <xf numFmtId="0" fontId="0" fillId="0" borderId="0" xfId="0" applyAlignment="1">
      <alignment vertical="center" wrapText="1"/>
    </xf>
    <xf numFmtId="178" fontId="11" fillId="0" borderId="0" xfId="0" applyNumberFormat="1" applyFont="1" applyAlignment="1">
      <alignment horizontal="right" vertical="center"/>
    </xf>
    <xf numFmtId="0" fontId="1" fillId="0" borderId="0" xfId="0" applyFont="1" applyAlignment="1">
      <alignment vertical="center"/>
    </xf>
    <xf numFmtId="0" fontId="26" fillId="0" borderId="0" xfId="0" applyFont="1" applyAlignment="1">
      <alignment horizontal="left"/>
    </xf>
    <xf numFmtId="0" fontId="27" fillId="0" borderId="0" xfId="0" applyFont="1" applyAlignment="1">
      <alignment horizontal="left"/>
    </xf>
    <xf numFmtId="0" fontId="33" fillId="0" borderId="0" xfId="0" applyFont="1" applyAlignment="1">
      <alignment vertical="center"/>
    </xf>
    <xf numFmtId="0" fontId="34" fillId="0" borderId="0" xfId="0" applyFont="1" applyAlignment="1">
      <alignment vertical="center"/>
    </xf>
    <xf numFmtId="0" fontId="15"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182" fontId="17" fillId="0" borderId="0" xfId="5" applyNumberFormat="1" applyFont="1" applyAlignment="1">
      <alignment vertical="center" justifyLastLine="1"/>
    </xf>
    <xf numFmtId="184" fontId="17" fillId="0" borderId="0" xfId="5" applyNumberFormat="1" applyFont="1" applyAlignment="1">
      <alignment horizontal="center" vertical="center"/>
    </xf>
    <xf numFmtId="0" fontId="13" fillId="0" borderId="0" xfId="0" applyFont="1" applyAlignment="1">
      <alignment horizontal="left" vertical="center"/>
    </xf>
    <xf numFmtId="0" fontId="32" fillId="0" borderId="2" xfId="0" applyFont="1" applyBorder="1" applyAlignment="1">
      <alignment horizontal="left" vertical="center"/>
    </xf>
    <xf numFmtId="49" fontId="17" fillId="0" borderId="0" xfId="5" applyNumberFormat="1" applyFont="1" applyAlignment="1">
      <alignment vertical="center"/>
    </xf>
    <xf numFmtId="0" fontId="13" fillId="0" borderId="0" xfId="8" applyFont="1" applyAlignment="1">
      <alignment horizontal="left" vertical="center"/>
    </xf>
    <xf numFmtId="185" fontId="17" fillId="0" borderId="0" xfId="5" quotePrefix="1" applyNumberFormat="1" applyFont="1" applyAlignment="1">
      <alignment horizontal="right" vertical="center"/>
    </xf>
    <xf numFmtId="0" fontId="17" fillId="0" borderId="0" xfId="5" applyFont="1" applyAlignment="1">
      <alignment vertical="center"/>
    </xf>
    <xf numFmtId="184" fontId="17" fillId="0" borderId="0" xfId="5" applyNumberFormat="1" applyFont="1" applyAlignment="1">
      <alignment horizontal="distributed" vertical="center"/>
    </xf>
    <xf numFmtId="49" fontId="5" fillId="0" borderId="0" xfId="6" applyNumberFormat="1" applyFont="1" applyAlignment="1">
      <alignment horizontal="left" vertical="center"/>
    </xf>
    <xf numFmtId="38" fontId="0" fillId="0" borderId="0" xfId="0" applyNumberFormat="1"/>
    <xf numFmtId="38" fontId="1" fillId="0" borderId="1" xfId="2" applyBorder="1"/>
    <xf numFmtId="38" fontId="1" fillId="0" borderId="1" xfId="2" applyFont="1" applyBorder="1" applyAlignment="1">
      <alignment horizontal="right"/>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right"/>
    </xf>
    <xf numFmtId="0" fontId="2" fillId="0" borderId="0" xfId="0" applyFont="1"/>
    <xf numFmtId="0" fontId="20" fillId="0" borderId="0" xfId="0" applyFont="1"/>
    <xf numFmtId="0" fontId="8" fillId="0" borderId="0" xfId="7" applyFont="1"/>
    <xf numFmtId="0" fontId="8" fillId="0" borderId="18" xfId="7" applyFont="1" applyBorder="1"/>
    <xf numFmtId="0" fontId="1" fillId="0" borderId="1" xfId="7" applyBorder="1"/>
    <xf numFmtId="0" fontId="1" fillId="0" borderId="0" xfId="7" applyAlignment="1">
      <alignment horizontal="center" vertical="center" wrapText="1"/>
    </xf>
    <xf numFmtId="0" fontId="1" fillId="0" borderId="0" xfId="7" applyAlignment="1">
      <alignment horizontal="center" vertical="center"/>
    </xf>
    <xf numFmtId="0" fontId="21" fillId="0" borderId="0" xfId="0" applyFont="1" applyAlignment="1">
      <alignment horizontal="center" vertical="center" wrapText="1"/>
    </xf>
    <xf numFmtId="0" fontId="1" fillId="0" borderId="19" xfId="7" applyBorder="1" applyAlignment="1">
      <alignment horizontal="center" vertical="center" wrapText="1"/>
    </xf>
    <xf numFmtId="0" fontId="1" fillId="0" borderId="20" xfId="7" applyBorder="1" applyAlignment="1">
      <alignment horizontal="center" vertical="center"/>
    </xf>
    <xf numFmtId="0" fontId="1" fillId="0" borderId="20" xfId="7" applyBorder="1" applyAlignment="1">
      <alignment horizontal="center" vertical="center" wrapText="1"/>
    </xf>
    <xf numFmtId="0" fontId="1" fillId="0" borderId="0" xfId="7"/>
    <xf numFmtId="0" fontId="2" fillId="0" borderId="0" xfId="7" applyFont="1"/>
    <xf numFmtId="0" fontId="1" fillId="0" borderId="0" xfId="0" applyFont="1" applyAlignment="1">
      <alignment horizontal="right"/>
    </xf>
    <xf numFmtId="38" fontId="0" fillId="0" borderId="0" xfId="0" applyNumberFormat="1" applyAlignment="1">
      <alignment vertical="center"/>
    </xf>
    <xf numFmtId="0" fontId="36" fillId="0" borderId="0" xfId="0" applyFont="1" applyAlignment="1">
      <alignment vertical="center"/>
    </xf>
    <xf numFmtId="0" fontId="35" fillId="0" borderId="0" xfId="0" applyFont="1"/>
    <xf numFmtId="0" fontId="30" fillId="0" borderId="0" xfId="0" applyFont="1" applyAlignment="1">
      <alignment horizontal="left" vertical="center"/>
    </xf>
    <xf numFmtId="181" fontId="29" fillId="0" borderId="0" xfId="0" applyNumberFormat="1" applyFont="1" applyAlignment="1">
      <alignment horizontal="right" vertical="center"/>
    </xf>
    <xf numFmtId="0" fontId="29" fillId="0" borderId="0" xfId="0" applyFont="1" applyAlignment="1">
      <alignment vertical="center"/>
    </xf>
    <xf numFmtId="177" fontId="30" fillId="0" borderId="0" xfId="0" applyNumberFormat="1" applyFont="1" applyAlignment="1">
      <alignment horizontal="right" vertical="center"/>
    </xf>
    <xf numFmtId="0" fontId="35" fillId="0" borderId="0" xfId="0" applyFont="1" applyAlignment="1">
      <alignment horizontal="right"/>
    </xf>
    <xf numFmtId="0" fontId="30" fillId="0" borderId="1" xfId="0" applyFont="1" applyBorder="1" applyAlignment="1">
      <alignment horizontal="left" vertical="center"/>
    </xf>
    <xf numFmtId="0" fontId="35" fillId="0" borderId="0" xfId="0" applyFont="1" applyAlignment="1">
      <alignment wrapText="1"/>
    </xf>
    <xf numFmtId="0" fontId="35" fillId="0" borderId="0" xfId="0" applyFont="1" applyAlignment="1">
      <alignment horizontal="center" wrapText="1"/>
    </xf>
    <xf numFmtId="49" fontId="10" fillId="0" borderId="0" xfId="0" applyNumberFormat="1" applyFont="1" applyAlignment="1">
      <alignment horizontal="left" vertical="center"/>
    </xf>
    <xf numFmtId="179" fontId="10" fillId="0" borderId="0" xfId="0" applyNumberFormat="1" applyFont="1" applyAlignment="1">
      <alignment horizontal="left" vertical="center"/>
    </xf>
    <xf numFmtId="180" fontId="10" fillId="0" borderId="0" xfId="0" applyNumberFormat="1" applyFont="1" applyAlignment="1">
      <alignment horizontal="left" vertical="center"/>
    </xf>
    <xf numFmtId="0" fontId="35" fillId="0" borderId="0" xfId="0" applyFont="1" applyAlignment="1">
      <alignment horizontal="distributed" wrapText="1"/>
    </xf>
    <xf numFmtId="0" fontId="35" fillId="0" borderId="0" xfId="0" applyFont="1" applyAlignment="1">
      <alignment horizontal="left" wrapText="1"/>
    </xf>
    <xf numFmtId="0" fontId="10" fillId="0" borderId="1" xfId="0" applyFont="1" applyBorder="1" applyAlignment="1">
      <alignment horizontal="left" vertical="center"/>
    </xf>
    <xf numFmtId="0" fontId="35" fillId="0" borderId="0" xfId="0" applyFont="1" applyAlignment="1">
      <alignment horizontal="center" vertical="center" wrapText="1"/>
    </xf>
    <xf numFmtId="0" fontId="10" fillId="0" borderId="17" xfId="0" applyFont="1" applyBorder="1" applyAlignment="1">
      <alignment horizontal="left" vertical="center"/>
    </xf>
    <xf numFmtId="0" fontId="37" fillId="0" borderId="0" xfId="0" applyFont="1"/>
    <xf numFmtId="0" fontId="7" fillId="0" borderId="0" xfId="0" applyFont="1" applyAlignment="1">
      <alignment vertical="center"/>
    </xf>
    <xf numFmtId="0" fontId="10" fillId="0" borderId="0" xfId="0" applyFont="1"/>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xf numFmtId="0" fontId="10" fillId="0" borderId="0" xfId="0" applyFont="1" applyAlignment="1">
      <alignment wrapText="1"/>
    </xf>
    <xf numFmtId="0" fontId="22" fillId="0" borderId="0" xfId="0" applyFont="1"/>
    <xf numFmtId="0" fontId="10" fillId="0" borderId="3" xfId="0" applyFont="1" applyBorder="1" applyAlignment="1">
      <alignment horizontal="center" vertical="center" wrapTex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0" xfId="7" applyFont="1" applyAlignment="1">
      <alignment horizontal="center" vertical="center"/>
    </xf>
    <xf numFmtId="38" fontId="1" fillId="0" borderId="0" xfId="2" applyFont="1" applyFill="1"/>
    <xf numFmtId="0" fontId="2" fillId="0" borderId="0" xfId="4" applyFont="1"/>
    <xf numFmtId="0" fontId="10" fillId="0" borderId="0" xfId="4" applyFont="1"/>
    <xf numFmtId="186" fontId="23" fillId="0" borderId="0" xfId="5" applyNumberFormat="1" applyFont="1" applyAlignment="1">
      <alignment horizontal="center" vertical="center"/>
    </xf>
    <xf numFmtId="0" fontId="17" fillId="0" borderId="0" xfId="0" applyFont="1" applyAlignment="1" applyProtection="1">
      <alignment horizontal="left"/>
      <protection locked="0"/>
    </xf>
    <xf numFmtId="0" fontId="24" fillId="0" borderId="0" xfId="0" applyFont="1" applyAlignment="1">
      <alignment horizontal="left" vertical="center"/>
    </xf>
    <xf numFmtId="0" fontId="24" fillId="0" borderId="0" xfId="0" applyFont="1" applyAlignment="1">
      <alignment horizontal="left" vertical="center" wrapText="1"/>
    </xf>
    <xf numFmtId="177" fontId="10" fillId="0" borderId="0" xfId="0" quotePrefix="1" applyNumberFormat="1" applyFont="1" applyAlignment="1">
      <alignment horizontal="right" vertical="center"/>
    </xf>
    <xf numFmtId="181" fontId="30" fillId="0" borderId="10" xfId="0" applyNumberFormat="1" applyFont="1" applyBorder="1" applyAlignment="1">
      <alignment horizontal="right" vertical="center"/>
    </xf>
    <xf numFmtId="177" fontId="30" fillId="0" borderId="10" xfId="0" quotePrefix="1" applyNumberFormat="1" applyFont="1" applyBorder="1" applyAlignment="1">
      <alignment horizontal="right" vertical="center"/>
    </xf>
    <xf numFmtId="177" fontId="30" fillId="0" borderId="0" xfId="0" quotePrefix="1" applyNumberFormat="1" applyFont="1" applyAlignment="1">
      <alignment horizontal="right" vertical="center"/>
    </xf>
    <xf numFmtId="177" fontId="30" fillId="0" borderId="16" xfId="0" quotePrefix="1" applyNumberFormat="1" applyFont="1" applyBorder="1" applyAlignment="1">
      <alignment horizontal="right" vertical="center"/>
    </xf>
    <xf numFmtId="177" fontId="30" fillId="0" borderId="1" xfId="0" quotePrefix="1" applyNumberFormat="1" applyFont="1" applyBorder="1" applyAlignment="1">
      <alignment horizontal="right" vertical="center"/>
    </xf>
    <xf numFmtId="177" fontId="30" fillId="0" borderId="1" xfId="0" applyNumberFormat="1" applyFont="1" applyBorder="1" applyAlignment="1">
      <alignment horizontal="right" vertical="center"/>
    </xf>
    <xf numFmtId="177" fontId="10" fillId="0" borderId="0" xfId="0" applyNumberFormat="1" applyFont="1" applyAlignment="1">
      <alignment horizontal="right" vertical="center"/>
    </xf>
    <xf numFmtId="183" fontId="17" fillId="0" borderId="0" xfId="5" quotePrefix="1" applyNumberFormat="1" applyFont="1" applyAlignment="1">
      <alignment horizontal="right" vertical="center"/>
    </xf>
    <xf numFmtId="183" fontId="17" fillId="0" borderId="0" xfId="5" applyNumberFormat="1" applyFont="1" applyAlignment="1">
      <alignment horizontal="right" vertical="center"/>
    </xf>
    <xf numFmtId="177" fontId="10" fillId="0" borderId="1" xfId="0" quotePrefix="1" applyNumberFormat="1" applyFont="1" applyBorder="1" applyAlignment="1">
      <alignment horizontal="right" vertical="center"/>
    </xf>
    <xf numFmtId="0" fontId="17" fillId="0" borderId="0" xfId="0" applyFont="1" applyAlignment="1" applyProtection="1">
      <alignment horizontal="right" vertical="center"/>
      <protection locked="0"/>
    </xf>
    <xf numFmtId="0" fontId="17" fillId="0" borderId="0" xfId="0" applyFont="1" applyAlignment="1" applyProtection="1">
      <alignment horizontal="center" vertical="center"/>
      <protection locked="0"/>
    </xf>
    <xf numFmtId="38" fontId="17" fillId="0" borderId="0" xfId="2" applyFont="1" applyFill="1" applyBorder="1" applyAlignment="1" applyProtection="1">
      <alignment vertical="center"/>
      <protection locked="0"/>
    </xf>
    <xf numFmtId="38" fontId="17" fillId="0" borderId="0" xfId="2" applyFont="1" applyFill="1" applyBorder="1" applyAlignment="1" applyProtection="1">
      <alignment horizontal="right" vertical="center"/>
      <protection locked="0"/>
    </xf>
    <xf numFmtId="0" fontId="17" fillId="0" borderId="2" xfId="0" applyFont="1" applyBorder="1" applyAlignment="1" applyProtection="1">
      <alignment horizontal="center" vertical="center"/>
      <protection locked="0"/>
    </xf>
    <xf numFmtId="38" fontId="17" fillId="0" borderId="10" xfId="2" applyFont="1" applyFill="1" applyBorder="1" applyAlignment="1" applyProtection="1">
      <protection locked="0"/>
    </xf>
    <xf numFmtId="38" fontId="17" fillId="0" borderId="0" xfId="2" applyFont="1" applyFill="1" applyBorder="1" applyAlignment="1" applyProtection="1">
      <protection locked="0"/>
    </xf>
    <xf numFmtId="178" fontId="10" fillId="0" borderId="0" xfId="0" quotePrefix="1" applyNumberFormat="1" applyFont="1" applyAlignment="1">
      <alignment horizontal="right" vertical="center"/>
    </xf>
    <xf numFmtId="0" fontId="35" fillId="0" borderId="3" xfId="0" applyFont="1" applyBorder="1" applyAlignment="1">
      <alignment horizontal="center" vertical="center" wrapText="1"/>
    </xf>
    <xf numFmtId="0" fontId="0" fillId="0" borderId="20" xfId="0" applyBorder="1" applyAlignment="1">
      <alignment horizontal="center" vertical="center" wrapText="1"/>
    </xf>
    <xf numFmtId="0" fontId="0" fillId="0" borderId="2" xfId="0" applyBorder="1"/>
    <xf numFmtId="0" fontId="1" fillId="0" borderId="0" xfId="0" applyFont="1" applyAlignment="1">
      <alignment horizontal="center" vertical="center"/>
    </xf>
    <xf numFmtId="38" fontId="10" fillId="0" borderId="10" xfId="2" applyFont="1" applyFill="1" applyBorder="1" applyAlignment="1">
      <alignment horizontal="right"/>
    </xf>
    <xf numFmtId="38" fontId="10" fillId="0" borderId="0" xfId="2" applyFont="1" applyFill="1" applyBorder="1" applyAlignment="1">
      <alignment horizontal="right"/>
    </xf>
    <xf numFmtId="38" fontId="1" fillId="0" borderId="1" xfId="2" applyFont="1" applyFill="1" applyBorder="1" applyAlignment="1">
      <alignment horizontal="right"/>
    </xf>
    <xf numFmtId="0" fontId="10" fillId="0" borderId="0" xfId="0" applyFont="1" applyAlignment="1">
      <alignment horizontal="center" vertical="center"/>
    </xf>
    <xf numFmtId="38" fontId="10" fillId="0" borderId="1" xfId="2" applyFont="1" applyFill="1" applyBorder="1"/>
    <xf numFmtId="176" fontId="10" fillId="0" borderId="1" xfId="2" applyNumberFormat="1" applyFont="1" applyFill="1" applyBorder="1"/>
    <xf numFmtId="0" fontId="10" fillId="0" borderId="0" xfId="0" applyFont="1" applyAlignment="1" applyProtection="1">
      <alignment horizontal="right" vertical="center"/>
      <protection locked="0"/>
    </xf>
    <xf numFmtId="0" fontId="10" fillId="0" borderId="0" xfId="0" applyFont="1" applyAlignment="1" applyProtection="1">
      <alignment horizontal="center" vertical="center"/>
      <protection locked="0"/>
    </xf>
    <xf numFmtId="0" fontId="10" fillId="0" borderId="2" xfId="0" applyFont="1" applyBorder="1" applyAlignment="1" applyProtection="1">
      <alignment horizontal="left" vertical="center"/>
      <protection locked="0"/>
    </xf>
    <xf numFmtId="38" fontId="10" fillId="0" borderId="0" xfId="2" applyFont="1" applyFill="1" applyBorder="1" applyAlignment="1" applyProtection="1">
      <alignment vertical="center"/>
      <protection locked="0"/>
    </xf>
    <xf numFmtId="176" fontId="10" fillId="0" borderId="0" xfId="2" applyNumberFormat="1" applyFont="1" applyFill="1" applyBorder="1" applyAlignment="1" applyProtection="1">
      <alignment vertical="center"/>
      <protection locked="0"/>
    </xf>
    <xf numFmtId="49" fontId="10" fillId="0" borderId="2" xfId="0" applyNumberFormat="1" applyFont="1" applyBorder="1" applyAlignment="1" applyProtection="1">
      <alignment horizontal="left" vertical="center"/>
      <protection locked="0"/>
    </xf>
    <xf numFmtId="181" fontId="30" fillId="0" borderId="0" xfId="0" applyNumberFormat="1" applyFont="1" applyAlignment="1">
      <alignment horizontal="right" vertical="center"/>
    </xf>
    <xf numFmtId="181" fontId="30" fillId="0" borderId="16" xfId="0" applyNumberFormat="1" applyFont="1" applyBorder="1" applyAlignment="1">
      <alignment horizontal="right" vertical="center"/>
    </xf>
    <xf numFmtId="181" fontId="30" fillId="0" borderId="1" xfId="0" applyNumberFormat="1" applyFont="1" applyBorder="1" applyAlignment="1">
      <alignment horizontal="right" vertical="center"/>
    </xf>
    <xf numFmtId="0" fontId="30" fillId="0" borderId="18" xfId="0" applyFont="1" applyBorder="1" applyAlignment="1">
      <alignment horizontal="centerContinuous" vertical="center"/>
    </xf>
    <xf numFmtId="0" fontId="30" fillId="0" borderId="1" xfId="0" applyFont="1" applyBorder="1" applyAlignment="1">
      <alignment vertical="center" wrapText="1"/>
    </xf>
    <xf numFmtId="0" fontId="26" fillId="0" borderId="0" xfId="0" applyFont="1" applyAlignment="1">
      <alignment horizontal="left" indent="1"/>
    </xf>
    <xf numFmtId="0" fontId="30" fillId="0" borderId="19" xfId="0" applyFont="1" applyBorder="1" applyAlignment="1">
      <alignment horizontal="centerContinuous" vertical="center"/>
    </xf>
    <xf numFmtId="0" fontId="30" fillId="0" borderId="24" xfId="0" applyFont="1" applyBorder="1" applyAlignment="1">
      <alignment horizontal="centerContinuous" vertical="center"/>
    </xf>
    <xf numFmtId="0" fontId="30" fillId="0" borderId="23" xfId="0" applyFont="1" applyBorder="1" applyAlignment="1">
      <alignment horizontal="centerContinuous" vertical="center"/>
    </xf>
    <xf numFmtId="0" fontId="30" fillId="0" borderId="3" xfId="0" applyFont="1" applyBorder="1" applyAlignment="1">
      <alignment horizontal="center" vertical="center"/>
    </xf>
    <xf numFmtId="0" fontId="35" fillId="0" borderId="0" xfId="0" applyFont="1" applyAlignment="1">
      <alignment horizontal="distributed" vertical="center"/>
    </xf>
    <xf numFmtId="0" fontId="35" fillId="0" borderId="0" xfId="0" applyFont="1" applyAlignment="1">
      <alignment vertical="center"/>
    </xf>
    <xf numFmtId="0" fontId="35" fillId="0" borderId="0" xfId="0" applyFont="1" applyAlignment="1">
      <alignment horizontal="right" vertical="center"/>
    </xf>
    <xf numFmtId="0" fontId="35" fillId="0" borderId="0" xfId="0" applyFont="1" applyAlignment="1" applyProtection="1">
      <alignment horizontal="distributed" vertical="center"/>
      <protection locked="0"/>
    </xf>
    <xf numFmtId="49" fontId="35" fillId="0" borderId="0" xfId="0" applyNumberFormat="1" applyFont="1" applyAlignment="1" applyProtection="1">
      <alignment horizontal="distributed" vertical="center"/>
      <protection locked="0"/>
    </xf>
    <xf numFmtId="0" fontId="35" fillId="0" borderId="1" xfId="0" applyFont="1" applyBorder="1" applyAlignment="1">
      <alignment horizontal="center" vertical="center" wrapText="1"/>
    </xf>
    <xf numFmtId="0" fontId="35" fillId="0" borderId="0" xfId="0" applyFont="1" applyAlignment="1">
      <alignment horizontal="left" vertical="center" indent="1"/>
    </xf>
    <xf numFmtId="0" fontId="0" fillId="0" borderId="1" xfId="0" applyBorder="1" applyAlignment="1">
      <alignment vertical="center"/>
    </xf>
    <xf numFmtId="0" fontId="0" fillId="0" borderId="17" xfId="0" applyBorder="1" applyAlignment="1">
      <alignment horizontal="distributed" vertical="center"/>
    </xf>
    <xf numFmtId="177" fontId="10" fillId="0" borderId="1" xfId="0" applyNumberFormat="1" applyFont="1" applyBorder="1" applyAlignment="1">
      <alignment horizontal="right" vertical="center"/>
    </xf>
    <xf numFmtId="0" fontId="1" fillId="0" borderId="12" xfId="0" applyFont="1" applyBorder="1" applyAlignment="1">
      <alignment horizontal="center" vertical="center"/>
    </xf>
    <xf numFmtId="0" fontId="1" fillId="0" borderId="3" xfId="0" applyFont="1" applyBorder="1" applyAlignment="1">
      <alignment horizontal="center" vertical="center"/>
    </xf>
    <xf numFmtId="0" fontId="0" fillId="0" borderId="3" xfId="0" applyBorder="1" applyAlignment="1">
      <alignment horizontal="center" vertical="center"/>
    </xf>
    <xf numFmtId="0" fontId="27" fillId="0" borderId="20" xfId="0" applyFont="1" applyBorder="1" applyAlignment="1">
      <alignment horizontal="center" vertical="center" wrapText="1"/>
    </xf>
    <xf numFmtId="0" fontId="27" fillId="0" borderId="19" xfId="0" applyFont="1" applyBorder="1" applyAlignment="1">
      <alignment horizontal="center" vertical="center" wrapText="1"/>
    </xf>
    <xf numFmtId="177" fontId="0" fillId="0" borderId="0" xfId="0" quotePrefix="1" applyNumberFormat="1" applyAlignment="1">
      <alignment horizontal="right" vertical="center"/>
    </xf>
    <xf numFmtId="178" fontId="0" fillId="0" borderId="0" xfId="0" quotePrefix="1" applyNumberFormat="1" applyAlignment="1">
      <alignment horizontal="right" vertical="center"/>
    </xf>
    <xf numFmtId="178" fontId="10" fillId="0" borderId="0" xfId="0" applyNumberFormat="1" applyFont="1" applyAlignment="1">
      <alignment horizontal="right" vertical="center"/>
    </xf>
    <xf numFmtId="49" fontId="10" fillId="0" borderId="1" xfId="0" applyNumberFormat="1" applyFont="1" applyBorder="1" applyAlignment="1">
      <alignment horizontal="left" vertical="center"/>
    </xf>
    <xf numFmtId="178" fontId="10" fillId="0" borderId="1" xfId="0" quotePrefix="1" applyNumberFormat="1" applyFont="1" applyBorder="1" applyAlignment="1">
      <alignment horizontal="right" vertical="center"/>
    </xf>
    <xf numFmtId="0" fontId="29" fillId="0" borderId="30" xfId="0" applyFont="1" applyBorder="1" applyAlignment="1">
      <alignment horizontal="centerContinuous" vertical="top"/>
    </xf>
    <xf numFmtId="0" fontId="29" fillId="0" borderId="18" xfId="0" applyFont="1" applyBorder="1" applyAlignment="1">
      <alignment horizontal="centerContinuous" vertical="top"/>
    </xf>
    <xf numFmtId="0" fontId="29" fillId="0" borderId="24" xfId="0" applyFont="1" applyBorder="1" applyAlignment="1">
      <alignment horizontal="centerContinuous" vertical="top"/>
    </xf>
    <xf numFmtId="49" fontId="5" fillId="0" borderId="0" xfId="5" applyNumberFormat="1" applyFont="1" applyAlignment="1">
      <alignment horizontal="left" vertical="center"/>
    </xf>
    <xf numFmtId="0" fontId="5" fillId="0" borderId="0" xfId="5" applyFont="1" applyAlignment="1">
      <alignment horizontal="left" vertical="center"/>
    </xf>
    <xf numFmtId="0" fontId="5" fillId="0" borderId="1" xfId="5" applyFont="1" applyBorder="1" applyAlignment="1">
      <alignment horizontal="left" vertical="center"/>
    </xf>
    <xf numFmtId="0" fontId="13" fillId="0" borderId="1" xfId="8" applyFont="1" applyBorder="1" applyAlignment="1">
      <alignment horizontal="left" vertical="center"/>
    </xf>
    <xf numFmtId="0" fontId="13" fillId="0" borderId="17" xfId="8" applyFont="1" applyBorder="1" applyAlignment="1">
      <alignment horizontal="left" vertical="center"/>
    </xf>
    <xf numFmtId="183" fontId="17" fillId="0" borderId="1" xfId="5" quotePrefix="1" applyNumberFormat="1" applyFont="1" applyBorder="1" applyAlignment="1">
      <alignment horizontal="right" vertical="center"/>
    </xf>
    <xf numFmtId="183" fontId="17" fillId="0" borderId="1" xfId="5" applyNumberFormat="1" applyFont="1" applyBorder="1" applyAlignment="1">
      <alignment horizontal="right" vertical="center"/>
    </xf>
    <xf numFmtId="0" fontId="0" fillId="0" borderId="20" xfId="7" applyFont="1" applyBorder="1" applyAlignment="1">
      <alignment horizontal="center" vertical="center" wrapText="1"/>
    </xf>
    <xf numFmtId="0" fontId="26" fillId="0" borderId="0" xfId="0" applyFont="1" applyAlignment="1">
      <alignment wrapText="1"/>
    </xf>
    <xf numFmtId="38" fontId="27" fillId="0" borderId="2" xfId="0" applyNumberFormat="1" applyFont="1" applyBorder="1" applyAlignment="1" applyProtection="1">
      <alignment wrapText="1"/>
      <protection locked="0"/>
    </xf>
    <xf numFmtId="177" fontId="10" fillId="0" borderId="2" xfId="0" quotePrefix="1" applyNumberFormat="1" applyFont="1" applyBorder="1" applyAlignment="1">
      <alignment horizontal="center" vertical="center"/>
    </xf>
    <xf numFmtId="38" fontId="27" fillId="0" borderId="31" xfId="0" applyNumberFormat="1" applyFont="1" applyBorder="1" applyAlignment="1">
      <alignment wrapText="1"/>
    </xf>
    <xf numFmtId="0" fontId="35" fillId="0" borderId="22" xfId="0" applyFont="1" applyBorder="1" applyAlignment="1">
      <alignment horizontal="center" vertical="center" wrapText="1"/>
    </xf>
    <xf numFmtId="0" fontId="27" fillId="0" borderId="0" xfId="0" applyFont="1" applyAlignment="1">
      <alignment horizontal="right"/>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30" fillId="0" borderId="10" xfId="0" applyFont="1" applyBorder="1" applyAlignment="1">
      <alignment horizontal="center" vertical="center"/>
    </xf>
    <xf numFmtId="0" fontId="30" fillId="0" borderId="0" xfId="0" applyFont="1" applyAlignment="1">
      <alignment horizontal="center" vertical="center"/>
    </xf>
    <xf numFmtId="49" fontId="0" fillId="0" borderId="0" xfId="0" applyNumberFormat="1" applyAlignment="1">
      <alignment horizontal="left" vertical="center"/>
    </xf>
    <xf numFmtId="0" fontId="27" fillId="0" borderId="0" xfId="0" applyFont="1" applyAlignment="1">
      <alignment horizontal="center" vertical="center" wrapText="1"/>
    </xf>
    <xf numFmtId="49" fontId="10" fillId="0" borderId="0" xfId="0" applyNumberFormat="1" applyFont="1" applyAlignment="1">
      <alignment horizontal="center" vertical="center"/>
    </xf>
    <xf numFmtId="0" fontId="38" fillId="0" borderId="2" xfId="0" applyFont="1" applyBorder="1" applyAlignment="1">
      <alignment horizontal="distributed"/>
    </xf>
    <xf numFmtId="0" fontId="12" fillId="0" borderId="2" xfId="0" applyFont="1" applyBorder="1" applyAlignment="1">
      <alignment horizontal="left" vertical="center"/>
    </xf>
    <xf numFmtId="0" fontId="1" fillId="0" borderId="0" xfId="0" applyFont="1" applyAlignment="1">
      <alignment horizontal="left" vertical="center"/>
    </xf>
    <xf numFmtId="0" fontId="13" fillId="0" borderId="2" xfId="8" applyFont="1" applyBorder="1" applyAlignment="1">
      <alignment horizontal="left" vertical="center"/>
    </xf>
    <xf numFmtId="0" fontId="40" fillId="0" borderId="2" xfId="5" applyFont="1" applyBorder="1" applyAlignment="1">
      <alignment horizontal="distributed" vertical="center"/>
    </xf>
    <xf numFmtId="0" fontId="10" fillId="0" borderId="0" xfId="0" applyFont="1" applyAlignment="1">
      <alignment vertical="top" wrapText="1"/>
    </xf>
    <xf numFmtId="181" fontId="10" fillId="0" borderId="0" xfId="0" applyNumberFormat="1" applyFont="1" applyAlignment="1">
      <alignment horizontal="center" vertical="center"/>
    </xf>
    <xf numFmtId="49" fontId="10" fillId="0" borderId="0" xfId="0" applyNumberFormat="1" applyFont="1" applyAlignment="1">
      <alignment horizontal="left" vertical="top" wrapText="1"/>
    </xf>
    <xf numFmtId="0" fontId="10" fillId="0" borderId="21" xfId="0" applyFont="1" applyBorder="1" applyAlignment="1">
      <alignment vertical="top" wrapText="1"/>
    </xf>
    <xf numFmtId="0" fontId="41" fillId="0" borderId="0" xfId="0" applyFont="1" applyAlignment="1">
      <alignment horizontal="distributed" vertical="center"/>
    </xf>
    <xf numFmtId="49" fontId="13" fillId="0" borderId="2" xfId="0" applyNumberFormat="1" applyFont="1" applyBorder="1" applyAlignment="1">
      <alignment horizontal="left" vertical="center"/>
    </xf>
    <xf numFmtId="0" fontId="2" fillId="0" borderId="0" xfId="0" applyFont="1" applyAlignment="1">
      <alignment vertical="center"/>
    </xf>
    <xf numFmtId="0" fontId="42" fillId="0" borderId="0" xfId="0" applyFont="1" applyAlignment="1">
      <alignment vertical="center"/>
    </xf>
    <xf numFmtId="0" fontId="24" fillId="0" borderId="0" xfId="0" applyFont="1" applyAlignment="1">
      <alignmen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4" xfId="0" applyFont="1" applyBorder="1" applyAlignment="1">
      <alignment vertical="center"/>
    </xf>
    <xf numFmtId="0" fontId="7" fillId="0" borderId="0" xfId="0" applyFont="1" applyAlignment="1">
      <alignment horizontal="right" vertical="center"/>
    </xf>
    <xf numFmtId="0" fontId="42" fillId="0" borderId="0" xfId="0" applyFont="1" applyAlignment="1">
      <alignment horizontal="left" vertical="center"/>
    </xf>
    <xf numFmtId="0" fontId="10" fillId="0" borderId="6" xfId="0" applyFont="1" applyBorder="1" applyAlignment="1">
      <alignment horizontal="center" vertical="center"/>
    </xf>
    <xf numFmtId="0" fontId="11" fillId="0" borderId="0" xfId="0" applyFont="1"/>
    <xf numFmtId="38" fontId="17" fillId="0" borderId="10" xfId="2" applyFont="1" applyFill="1" applyBorder="1" applyAlignment="1" applyProtection="1">
      <alignment horizontal="right"/>
      <protection locked="0"/>
    </xf>
    <xf numFmtId="38" fontId="17" fillId="0" borderId="0" xfId="2" applyFont="1" applyFill="1" applyBorder="1" applyAlignment="1" applyProtection="1">
      <alignment horizontal="right"/>
      <protection locked="0"/>
    </xf>
    <xf numFmtId="3" fontId="1" fillId="0" borderId="0" xfId="0" applyNumberFormat="1" applyFont="1"/>
    <xf numFmtId="0" fontId="1" fillId="0" borderId="18" xfId="0" applyFont="1" applyBorder="1"/>
    <xf numFmtId="0" fontId="10" fillId="0" borderId="0" xfId="0" applyFont="1" applyAlignment="1">
      <alignment horizontal="left" vertical="center"/>
    </xf>
    <xf numFmtId="0" fontId="0" fillId="0" borderId="12" xfId="0" applyBorder="1" applyAlignment="1">
      <alignment horizontal="center" vertical="center" wrapText="1"/>
    </xf>
    <xf numFmtId="0" fontId="0" fillId="0" borderId="3" xfId="0" applyBorder="1" applyAlignment="1">
      <alignment horizontal="center" vertical="center" wrapText="1"/>
    </xf>
    <xf numFmtId="189" fontId="10" fillId="0" borderId="11" xfId="12" applyNumberFormat="1" applyFont="1" applyFill="1" applyBorder="1" applyAlignment="1">
      <alignment vertical="center"/>
    </xf>
    <xf numFmtId="189" fontId="10" fillId="0" borderId="10" xfId="12" applyNumberFormat="1" applyFont="1" applyFill="1" applyBorder="1" applyAlignment="1">
      <alignment vertical="center"/>
    </xf>
    <xf numFmtId="0" fontId="10" fillId="0" borderId="12" xfId="0" applyFont="1" applyBorder="1" applyAlignment="1">
      <alignment vertical="center"/>
    </xf>
    <xf numFmtId="0" fontId="39" fillId="0" borderId="9" xfId="0" applyFont="1" applyBorder="1" applyAlignment="1">
      <alignment horizontal="left" vertical="center"/>
    </xf>
    <xf numFmtId="189" fontId="39" fillId="0" borderId="4" xfId="12" applyNumberFormat="1" applyFont="1" applyFill="1" applyBorder="1" applyAlignment="1">
      <alignment vertical="center"/>
    </xf>
    <xf numFmtId="189" fontId="10" fillId="0" borderId="4" xfId="12" applyNumberFormat="1" applyFont="1" applyFill="1" applyBorder="1" applyAlignment="1">
      <alignment vertical="center"/>
    </xf>
    <xf numFmtId="189" fontId="10" fillId="0" borderId="8" xfId="12" applyNumberFormat="1" applyFont="1" applyFill="1" applyBorder="1" applyAlignment="1">
      <alignment vertical="center"/>
    </xf>
    <xf numFmtId="0" fontId="39" fillId="0" borderId="9" xfId="0" applyFont="1" applyBorder="1" applyAlignment="1">
      <alignment vertical="center"/>
    </xf>
    <xf numFmtId="0" fontId="10" fillId="0" borderId="4" xfId="0" applyFont="1" applyBorder="1" applyAlignment="1">
      <alignment vertical="center"/>
    </xf>
    <xf numFmtId="0" fontId="10" fillId="0" borderId="8" xfId="0" applyFont="1" applyBorder="1" applyAlignment="1">
      <alignment vertical="center"/>
    </xf>
    <xf numFmtId="188" fontId="10" fillId="0" borderId="11" xfId="0" applyNumberFormat="1" applyFont="1" applyBorder="1" applyAlignment="1">
      <alignment vertical="center"/>
    </xf>
    <xf numFmtId="188" fontId="10" fillId="0" borderId="10" xfId="0" applyNumberFormat="1" applyFont="1" applyBorder="1" applyAlignment="1">
      <alignment vertical="center"/>
    </xf>
    <xf numFmtId="188" fontId="10" fillId="0" borderId="4" xfId="12" applyNumberFormat="1" applyFont="1" applyFill="1" applyBorder="1" applyAlignment="1">
      <alignment vertical="center"/>
    </xf>
    <xf numFmtId="188" fontId="10" fillId="0" borderId="8" xfId="12" applyNumberFormat="1" applyFont="1" applyFill="1" applyBorder="1" applyAlignment="1">
      <alignment vertical="center"/>
    </xf>
    <xf numFmtId="187" fontId="10" fillId="0" borderId="11" xfId="12" applyNumberFormat="1" applyFont="1" applyFill="1" applyBorder="1" applyAlignment="1">
      <alignment vertical="center"/>
    </xf>
    <xf numFmtId="187" fontId="10" fillId="0" borderId="10" xfId="12" applyNumberFormat="1" applyFont="1" applyFill="1" applyBorder="1" applyAlignment="1">
      <alignment vertical="center"/>
    </xf>
    <xf numFmtId="38" fontId="10" fillId="0" borderId="11" xfId="12" applyFont="1" applyFill="1" applyBorder="1" applyAlignment="1">
      <alignment vertical="center"/>
    </xf>
    <xf numFmtId="38" fontId="10" fillId="0" borderId="10" xfId="12" applyFont="1" applyFill="1" applyBorder="1" applyAlignment="1">
      <alignment vertical="center"/>
    </xf>
    <xf numFmtId="0" fontId="10" fillId="0" borderId="12" xfId="0" applyFont="1" applyBorder="1" applyAlignment="1">
      <alignment horizontal="left" vertical="center"/>
    </xf>
    <xf numFmtId="10" fontId="10" fillId="0" borderId="14" xfId="13" applyNumberFormat="1" applyFont="1" applyFill="1" applyBorder="1" applyAlignment="1">
      <alignment vertical="center"/>
    </xf>
    <xf numFmtId="10" fontId="10" fillId="0" borderId="14" xfId="12" applyNumberFormat="1" applyFont="1" applyFill="1" applyBorder="1" applyAlignment="1">
      <alignment vertical="center"/>
    </xf>
    <xf numFmtId="187" fontId="10" fillId="0" borderId="32" xfId="12" applyNumberFormat="1" applyFont="1" applyFill="1" applyBorder="1" applyAlignment="1">
      <alignment vertical="center"/>
    </xf>
    <xf numFmtId="187" fontId="10" fillId="0" borderId="16" xfId="12" applyNumberFormat="1" applyFont="1" applyFill="1" applyBorder="1" applyAlignment="1">
      <alignment vertical="center"/>
    </xf>
    <xf numFmtId="189" fontId="10" fillId="0" borderId="11" xfId="0" applyNumberFormat="1" applyFont="1" applyBorder="1" applyAlignment="1">
      <alignment vertical="center"/>
    </xf>
    <xf numFmtId="189" fontId="10" fillId="0" borderId="10" xfId="0" applyNumberFormat="1" applyFont="1" applyBorder="1" applyAlignment="1">
      <alignment vertical="center"/>
    </xf>
    <xf numFmtId="187" fontId="39" fillId="0" borderId="4" xfId="12" applyNumberFormat="1" applyFont="1" applyFill="1" applyBorder="1" applyAlignment="1">
      <alignment vertical="center"/>
    </xf>
    <xf numFmtId="187" fontId="39" fillId="0" borderId="8" xfId="12" applyNumberFormat="1" applyFont="1" applyFill="1" applyBorder="1" applyAlignment="1">
      <alignment vertical="center"/>
    </xf>
    <xf numFmtId="0" fontId="10" fillId="0" borderId="2" xfId="0" applyFont="1" applyBorder="1" applyAlignment="1">
      <alignment horizontal="left" vertical="center"/>
    </xf>
    <xf numFmtId="0" fontId="43" fillId="0" borderId="0" xfId="0" applyFont="1"/>
    <xf numFmtId="0" fontId="44" fillId="0" borderId="0" xfId="4" applyFont="1"/>
    <xf numFmtId="0" fontId="24" fillId="0" borderId="0" xfId="4" applyFont="1"/>
    <xf numFmtId="38" fontId="24" fillId="0" borderId="0" xfId="12" applyFont="1" applyFill="1"/>
    <xf numFmtId="0" fontId="10" fillId="0" borderId="33" xfId="4" applyFont="1" applyBorder="1" applyAlignment="1">
      <alignment vertical="center"/>
    </xf>
    <xf numFmtId="190" fontId="10" fillId="0" borderId="14" xfId="4" applyNumberFormat="1" applyFont="1" applyBorder="1" applyAlignment="1">
      <alignment vertical="center"/>
    </xf>
    <xf numFmtId="190" fontId="10" fillId="0" borderId="14" xfId="12" applyNumberFormat="1" applyFont="1" applyFill="1" applyBorder="1" applyAlignment="1">
      <alignment vertical="center"/>
    </xf>
    <xf numFmtId="190" fontId="10" fillId="0" borderId="15" xfId="4" applyNumberFormat="1" applyFont="1" applyBorder="1" applyAlignment="1">
      <alignment vertical="center"/>
    </xf>
    <xf numFmtId="190" fontId="10" fillId="0" borderId="32" xfId="4" applyNumberFormat="1" applyFont="1" applyBorder="1" applyAlignment="1">
      <alignment vertical="center"/>
    </xf>
    <xf numFmtId="190" fontId="10" fillId="0" borderId="16" xfId="4" applyNumberFormat="1" applyFont="1" applyBorder="1" applyAlignment="1">
      <alignment vertical="center"/>
    </xf>
    <xf numFmtId="38" fontId="10" fillId="0" borderId="0" xfId="12" applyFont="1" applyFill="1"/>
    <xf numFmtId="0" fontId="10" fillId="0" borderId="0" xfId="4" applyFont="1" applyAlignment="1">
      <alignment horizontal="right"/>
    </xf>
    <xf numFmtId="0" fontId="10" fillId="0" borderId="14" xfId="4" applyFont="1" applyBorder="1" applyAlignment="1">
      <alignment vertical="center"/>
    </xf>
    <xf numFmtId="0" fontId="10" fillId="0" borderId="32" xfId="4" applyFont="1" applyBorder="1" applyAlignment="1">
      <alignment vertical="center"/>
    </xf>
    <xf numFmtId="0" fontId="10" fillId="0" borderId="3" xfId="4" applyFont="1" applyBorder="1" applyAlignment="1">
      <alignment horizontal="center" vertical="center"/>
    </xf>
    <xf numFmtId="38" fontId="10" fillId="0" borderId="3" xfId="12" applyFont="1" applyFill="1" applyBorder="1" applyAlignment="1">
      <alignment horizontal="center" vertical="center"/>
    </xf>
    <xf numFmtId="191" fontId="10" fillId="0" borderId="33" xfId="4" applyNumberFormat="1" applyFont="1" applyBorder="1" applyAlignment="1">
      <alignment vertical="center"/>
    </xf>
    <xf numFmtId="191" fontId="10" fillId="0" borderId="33" xfId="12" applyNumberFormat="1" applyFont="1" applyFill="1" applyBorder="1" applyAlignment="1">
      <alignment vertical="center"/>
    </xf>
    <xf numFmtId="191" fontId="10" fillId="0" borderId="34" xfId="4" applyNumberFormat="1" applyFont="1" applyBorder="1" applyAlignment="1">
      <alignment vertical="center"/>
    </xf>
    <xf numFmtId="0" fontId="27" fillId="0" borderId="0" xfId="0" applyFont="1" applyAlignment="1">
      <alignment vertical="center"/>
    </xf>
    <xf numFmtId="190" fontId="24" fillId="0" borderId="0" xfId="4" applyNumberFormat="1" applyFont="1"/>
    <xf numFmtId="0" fontId="17" fillId="0" borderId="0" xfId="0" applyFont="1" applyAlignment="1" applyProtection="1">
      <alignment horizontal="center"/>
      <protection locked="0"/>
    </xf>
    <xf numFmtId="0" fontId="10" fillId="0" borderId="10" xfId="4" applyFont="1" applyBorder="1"/>
    <xf numFmtId="0" fontId="10" fillId="0" borderId="1" xfId="4" applyFont="1" applyBorder="1"/>
    <xf numFmtId="0" fontId="10" fillId="0" borderId="19" xfId="4" applyFont="1" applyBorder="1" applyAlignment="1">
      <alignment horizontal="center" vertical="center" wrapText="1"/>
    </xf>
    <xf numFmtId="0" fontId="10" fillId="0" borderId="16" xfId="4" applyFont="1" applyBorder="1"/>
    <xf numFmtId="38" fontId="10" fillId="0" borderId="10" xfId="14" applyFont="1" applyFill="1" applyBorder="1" applyAlignment="1">
      <alignment vertical="center"/>
    </xf>
    <xf numFmtId="0" fontId="17" fillId="0" borderId="0" xfId="0" applyFont="1" applyAlignment="1" applyProtection="1">
      <alignment horizontal="left" vertical="center"/>
      <protection locked="0"/>
    </xf>
    <xf numFmtId="10" fontId="10" fillId="0" borderId="15" xfId="13" applyNumberFormat="1" applyFont="1" applyFill="1" applyBorder="1" applyAlignment="1">
      <alignment vertical="center"/>
    </xf>
    <xf numFmtId="38" fontId="10" fillId="0" borderId="9" xfId="14" applyFont="1" applyFill="1" applyBorder="1" applyAlignment="1"/>
    <xf numFmtId="0" fontId="45" fillId="0" borderId="0" xfId="0" applyFont="1" applyAlignment="1">
      <alignment horizontal="center" vertical="center"/>
    </xf>
    <xf numFmtId="0" fontId="17" fillId="0" borderId="0" xfId="0" applyFont="1" applyAlignment="1" applyProtection="1">
      <alignment horizontal="right"/>
      <protection locked="0"/>
    </xf>
    <xf numFmtId="0" fontId="10" fillId="0" borderId="0" xfId="4" applyFont="1" applyAlignment="1">
      <alignment horizontal="left"/>
    </xf>
    <xf numFmtId="0" fontId="10" fillId="0" borderId="10" xfId="4" applyFont="1" applyBorder="1" applyAlignment="1">
      <alignment horizontal="left"/>
    </xf>
    <xf numFmtId="0" fontId="35" fillId="0" borderId="2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0" fillId="0" borderId="0" xfId="0" applyFont="1" applyAlignment="1">
      <alignment vertical="center" wrapText="1"/>
    </xf>
    <xf numFmtId="0" fontId="39" fillId="0" borderId="2" xfId="0" applyFont="1" applyBorder="1" applyAlignment="1">
      <alignment horizontal="distributed" vertical="center"/>
    </xf>
    <xf numFmtId="0" fontId="0" fillId="0" borderId="2" xfId="0" applyBorder="1" applyAlignment="1">
      <alignment horizontal="distributed" vertical="center"/>
    </xf>
    <xf numFmtId="0" fontId="1" fillId="0" borderId="15" xfId="0" applyFont="1" applyBorder="1" applyAlignment="1">
      <alignment horizontal="center" vertical="center"/>
    </xf>
    <xf numFmtId="0" fontId="1" fillId="0" borderId="14" xfId="0" applyFont="1" applyBorder="1" applyAlignment="1">
      <alignment horizontal="center" vertical="center"/>
    </xf>
    <xf numFmtId="38" fontId="10" fillId="0" borderId="0" xfId="12" applyFont="1" applyFill="1" applyBorder="1" applyAlignment="1">
      <alignment horizontal="center" vertical="center"/>
    </xf>
    <xf numFmtId="38" fontId="10" fillId="0" borderId="0" xfId="11" applyFont="1" applyFill="1" applyAlignment="1">
      <alignment horizontal="right"/>
    </xf>
    <xf numFmtId="38" fontId="10" fillId="0" borderId="0" xfId="11" applyFont="1" applyFill="1" applyBorder="1" applyAlignment="1">
      <alignment horizontal="right"/>
    </xf>
    <xf numFmtId="38" fontId="10" fillId="0" borderId="0" xfId="14" applyFont="1" applyFill="1" applyAlignment="1">
      <alignment horizontal="right"/>
    </xf>
    <xf numFmtId="38" fontId="10" fillId="0" borderId="1" xfId="14" applyFont="1" applyFill="1" applyBorder="1" applyAlignment="1">
      <alignment horizontal="right"/>
    </xf>
    <xf numFmtId="38" fontId="10" fillId="0" borderId="10" xfId="12" applyFont="1" applyFill="1" applyBorder="1" applyAlignment="1">
      <alignment horizontal="left"/>
    </xf>
    <xf numFmtId="0" fontId="10" fillId="0" borderId="0" xfId="4" applyFont="1" applyAlignment="1">
      <alignment horizontal="right" wrapText="1"/>
    </xf>
    <xf numFmtId="37" fontId="47" fillId="0" borderId="10" xfId="15" applyNumberFormat="1" applyFont="1" applyBorder="1" applyAlignment="1">
      <alignment horizontal="right"/>
    </xf>
    <xf numFmtId="37" fontId="47" fillId="0" borderId="0" xfId="15" applyNumberFormat="1" applyFont="1" applyAlignment="1">
      <alignment horizontal="right"/>
    </xf>
    <xf numFmtId="37" fontId="47" fillId="0" borderId="0" xfId="0" applyNumberFormat="1" applyFont="1" applyAlignment="1">
      <alignment horizontal="right"/>
    </xf>
    <xf numFmtId="37" fontId="47" fillId="0" borderId="0" xfId="0" quotePrefix="1" applyNumberFormat="1" applyFont="1" applyAlignment="1">
      <alignment horizontal="right"/>
    </xf>
    <xf numFmtId="37" fontId="47" fillId="0" borderId="0" xfId="15" quotePrefix="1" applyNumberFormat="1" applyFont="1" applyAlignment="1">
      <alignment horizontal="right"/>
    </xf>
    <xf numFmtId="37" fontId="47" fillId="0" borderId="10" xfId="0" applyNumberFormat="1" applyFont="1" applyBorder="1" applyAlignment="1">
      <alignment horizontal="right" vertical="center"/>
    </xf>
    <xf numFmtId="37" fontId="47" fillId="0" borderId="0" xfId="0" applyNumberFormat="1" applyFont="1" applyAlignment="1">
      <alignment horizontal="right" vertical="center"/>
    </xf>
    <xf numFmtId="37" fontId="47" fillId="0" borderId="0" xfId="0" quotePrefix="1" applyNumberFormat="1" applyFont="1" applyAlignment="1">
      <alignment horizontal="right" vertical="center"/>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28" xfId="0" applyFont="1" applyBorder="1" applyAlignment="1">
      <alignment horizontal="left" vertical="center" wrapText="1"/>
    </xf>
    <xf numFmtId="0" fontId="35" fillId="0" borderId="0" xfId="0" applyFont="1" applyAlignment="1">
      <alignment horizontal="left" vertical="center" wrapText="1"/>
    </xf>
    <xf numFmtId="0" fontId="35" fillId="0" borderId="29" xfId="0" applyFont="1" applyBorder="1" applyAlignment="1">
      <alignment horizontal="left" vertical="center" wrapText="1"/>
    </xf>
    <xf numFmtId="0" fontId="35" fillId="0" borderId="2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4" xfId="0" applyFont="1" applyBorder="1" applyAlignment="1">
      <alignment horizontal="center" vertical="center"/>
    </xf>
    <xf numFmtId="0" fontId="35" fillId="0" borderId="14" xfId="0" applyFont="1" applyBorder="1" applyAlignment="1">
      <alignment horizontal="center" vertical="center"/>
    </xf>
    <xf numFmtId="0" fontId="35" fillId="0" borderId="4"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27" xfId="0" applyFont="1" applyBorder="1" applyAlignment="1">
      <alignment horizontal="center" vertical="center"/>
    </xf>
    <xf numFmtId="0" fontId="30" fillId="0" borderId="18"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0" xfId="0" applyFont="1" applyAlignment="1">
      <alignment horizontal="center" vertical="center" wrapText="1"/>
    </xf>
    <xf numFmtId="0" fontId="30" fillId="0" borderId="2"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25" xfId="0" applyFont="1" applyBorder="1" applyAlignment="1">
      <alignment vertical="center" wrapText="1"/>
    </xf>
    <xf numFmtId="0" fontId="30" fillId="0" borderId="11" xfId="0" applyFont="1" applyBorder="1" applyAlignment="1">
      <alignment vertical="center" wrapText="1"/>
    </xf>
    <xf numFmtId="0" fontId="30" fillId="0" borderId="14" xfId="0" applyFont="1" applyBorder="1" applyAlignment="1">
      <alignment vertical="center" wrapText="1"/>
    </xf>
    <xf numFmtId="0" fontId="30" fillId="0" borderId="19" xfId="0" applyFont="1" applyBorder="1" applyAlignment="1">
      <alignment horizontal="center" vertical="center"/>
    </xf>
    <xf numFmtId="0" fontId="30" fillId="0" borderId="24" xfId="0" applyFont="1" applyBorder="1" applyAlignment="1">
      <alignment horizontal="center" vertical="center"/>
    </xf>
    <xf numFmtId="0" fontId="30" fillId="0" borderId="23" xfId="0" applyFont="1" applyBorder="1" applyAlignment="1">
      <alignment horizontal="center" vertical="center"/>
    </xf>
    <xf numFmtId="0" fontId="30" fillId="0" borderId="4" xfId="0" applyFont="1" applyBorder="1" applyAlignment="1">
      <alignment horizontal="center" vertical="center"/>
    </xf>
    <xf numFmtId="0" fontId="30" fillId="0" borderId="11" xfId="0" applyFont="1" applyBorder="1" applyAlignment="1">
      <alignment horizontal="center" vertical="center"/>
    </xf>
    <xf numFmtId="0" fontId="30" fillId="0" borderId="14" xfId="0" applyFont="1" applyBorder="1" applyAlignment="1">
      <alignment horizontal="center" vertical="center"/>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8" xfId="0" applyFont="1" applyBorder="1" applyAlignment="1">
      <alignment vertical="center" wrapText="1"/>
    </xf>
    <xf numFmtId="0" fontId="30" fillId="0" borderId="9" xfId="0" applyFont="1" applyBorder="1" applyAlignment="1">
      <alignment vertical="center" wrapText="1"/>
    </xf>
    <xf numFmtId="0" fontId="30" fillId="0" borderId="21" xfId="0" applyFont="1" applyBorder="1" applyAlignment="1">
      <alignment vertical="center" wrapText="1"/>
    </xf>
    <xf numFmtId="0" fontId="30" fillId="0" borderId="10" xfId="0" applyFont="1" applyBorder="1" applyAlignment="1">
      <alignment vertical="center" wrapText="1"/>
    </xf>
    <xf numFmtId="0" fontId="30" fillId="0" borderId="0" xfId="0" applyFont="1" applyAlignment="1">
      <alignment vertical="center" wrapText="1"/>
    </xf>
    <xf numFmtId="0" fontId="30" fillId="0" borderId="2" xfId="0" applyFont="1" applyBorder="1" applyAlignment="1">
      <alignment vertical="center" wrapText="1"/>
    </xf>
    <xf numFmtId="0" fontId="30" fillId="0" borderId="15" xfId="0" applyFont="1" applyBorder="1" applyAlignment="1">
      <alignment vertical="center" wrapText="1"/>
    </xf>
    <xf numFmtId="0" fontId="30" fillId="0" borderId="12" xfId="0" applyFont="1" applyBorder="1" applyAlignment="1">
      <alignment vertical="center" wrapText="1"/>
    </xf>
    <xf numFmtId="0" fontId="30" fillId="0" borderId="13" xfId="0" applyFont="1" applyBorder="1" applyAlignment="1">
      <alignment vertical="center" wrapText="1"/>
    </xf>
    <xf numFmtId="0" fontId="30" fillId="0" borderId="4"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8" xfId="0" applyFont="1" applyBorder="1" applyAlignment="1">
      <alignment horizontal="center" vertical="center"/>
    </xf>
    <xf numFmtId="0" fontId="30" fillId="0" borderId="10" xfId="0" applyFont="1" applyBorder="1" applyAlignment="1">
      <alignment horizontal="center" vertical="center"/>
    </xf>
    <xf numFmtId="0" fontId="30" fillId="0" borderId="15" xfId="0" applyFont="1" applyBorder="1" applyAlignment="1">
      <alignment horizontal="center" vertical="center"/>
    </xf>
    <xf numFmtId="0" fontId="0" fillId="0" borderId="20" xfId="0" applyBorder="1" applyAlignment="1">
      <alignment horizontal="center" vertical="center"/>
    </xf>
    <xf numFmtId="0" fontId="1" fillId="0" borderId="30" xfId="0" applyFont="1" applyBorder="1" applyAlignment="1">
      <alignment horizontal="center" vertical="center"/>
    </xf>
    <xf numFmtId="0" fontId="1" fillId="0" borderId="15" xfId="0" applyFont="1" applyBorder="1" applyAlignment="1">
      <alignment horizontal="center" vertical="center"/>
    </xf>
    <xf numFmtId="0" fontId="0" fillId="0" borderId="0" xfId="0" applyAlignment="1">
      <alignment horizontal="distributed" vertical="center"/>
    </xf>
    <xf numFmtId="0" fontId="0" fillId="0" borderId="2" xfId="0" applyBorder="1" applyAlignment="1">
      <alignment horizontal="distributed" vertical="center"/>
    </xf>
    <xf numFmtId="0" fontId="0" fillId="0" borderId="18" xfId="0" applyBorder="1" applyAlignment="1">
      <alignment horizontal="center" vertical="center" wrapText="1"/>
    </xf>
    <xf numFmtId="0" fontId="1" fillId="0" borderId="2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5" xfId="0" applyFont="1" applyBorder="1" applyAlignment="1">
      <alignment horizontal="center" vertical="center"/>
    </xf>
    <xf numFmtId="0" fontId="1" fillId="0" borderId="14" xfId="0" applyFont="1" applyBorder="1" applyAlignment="1">
      <alignment horizontal="center" vertical="center"/>
    </xf>
    <xf numFmtId="0" fontId="0" fillId="0" borderId="19"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1" fillId="0" borderId="19" xfId="0" applyFont="1" applyBorder="1" applyAlignment="1">
      <alignment horizontal="center" vertical="center"/>
    </xf>
    <xf numFmtId="0" fontId="1" fillId="0" borderId="24" xfId="0" applyFont="1" applyBorder="1" applyAlignment="1">
      <alignment horizontal="center" vertical="center"/>
    </xf>
    <xf numFmtId="0" fontId="1" fillId="0" borderId="23" xfId="0" applyFont="1" applyBorder="1" applyAlignment="1">
      <alignment horizontal="center" vertical="center"/>
    </xf>
    <xf numFmtId="0" fontId="39" fillId="0" borderId="0" xfId="0" applyFont="1" applyAlignment="1">
      <alignment horizontal="distributed" vertical="center"/>
    </xf>
    <xf numFmtId="0" fontId="39" fillId="0" borderId="2" xfId="0" applyFont="1" applyBorder="1" applyAlignment="1">
      <alignment horizontal="distributed" vertical="center"/>
    </xf>
    <xf numFmtId="0" fontId="40" fillId="0" borderId="0" xfId="5" applyFont="1" applyAlignment="1">
      <alignment horizontal="distributed" vertical="center"/>
    </xf>
    <xf numFmtId="0" fontId="29" fillId="0" borderId="8" xfId="0" applyFont="1" applyBorder="1" applyAlignment="1">
      <alignment horizontal="center" vertical="center"/>
    </xf>
    <xf numFmtId="0" fontId="29" fillId="0" borderId="10" xfId="0" applyFont="1" applyBorder="1" applyAlignment="1">
      <alignment horizontal="center" vertical="center"/>
    </xf>
    <xf numFmtId="0" fontId="29" fillId="0" borderId="15" xfId="0" applyFont="1" applyBorder="1" applyAlignment="1">
      <alignment horizontal="center" vertical="center"/>
    </xf>
    <xf numFmtId="0" fontId="29" fillId="0" borderId="4" xfId="0" applyFont="1" applyBorder="1" applyAlignment="1">
      <alignment horizontal="center" vertical="center"/>
    </xf>
    <xf numFmtId="0" fontId="29" fillId="0" borderId="11" xfId="0" applyFont="1" applyBorder="1" applyAlignment="1">
      <alignment horizontal="center" vertical="center"/>
    </xf>
    <xf numFmtId="0" fontId="29" fillId="0" borderId="14" xfId="0" applyFont="1" applyBorder="1" applyAlignment="1">
      <alignment horizontal="center" vertical="center"/>
    </xf>
    <xf numFmtId="0" fontId="29" fillId="0" borderId="18"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0" xfId="0" applyFont="1" applyAlignment="1">
      <alignment horizontal="center" vertical="center" wrapText="1"/>
    </xf>
    <xf numFmtId="0" fontId="29" fillId="0" borderId="2"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5" xfId="0" applyFont="1" applyBorder="1" applyAlignment="1">
      <alignment horizontal="center" vertical="center"/>
    </xf>
    <xf numFmtId="0" fontId="29" fillId="0" borderId="4"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4" xfId="0" applyFont="1" applyBorder="1" applyAlignment="1">
      <alignment horizontal="center" vertical="center" wrapText="1"/>
    </xf>
    <xf numFmtId="0" fontId="38" fillId="0" borderId="0" xfId="0" applyFont="1" applyAlignment="1">
      <alignment horizontal="distributed"/>
    </xf>
    <xf numFmtId="0" fontId="26" fillId="0" borderId="0" xfId="0" applyFont="1" applyAlignment="1">
      <alignment horizontal="left" vertical="top"/>
    </xf>
    <xf numFmtId="0" fontId="26" fillId="0" borderId="0" xfId="0" applyFont="1" applyAlignment="1">
      <alignment horizontal="left" vertical="top" wrapText="1"/>
    </xf>
    <xf numFmtId="0" fontId="10" fillId="0" borderId="18"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181" fontId="10" fillId="0" borderId="25" xfId="0" applyNumberFormat="1" applyFont="1" applyBorder="1" applyAlignment="1">
      <alignment horizontal="center" vertical="center" wrapText="1"/>
    </xf>
    <xf numFmtId="181" fontId="10" fillId="0" borderId="11" xfId="0" applyNumberFormat="1" applyFont="1" applyBorder="1" applyAlignment="1">
      <alignment horizontal="center" vertical="center"/>
    </xf>
    <xf numFmtId="181" fontId="10" fillId="0" borderId="14" xfId="0" applyNumberFormat="1" applyFont="1" applyBorder="1" applyAlignment="1">
      <alignment horizontal="center" vertical="center"/>
    </xf>
    <xf numFmtId="177" fontId="10" fillId="0" borderId="19" xfId="0" applyNumberFormat="1" applyFont="1" applyBorder="1" applyAlignment="1">
      <alignment horizontal="center" vertical="top"/>
    </xf>
    <xf numFmtId="177" fontId="10" fillId="0" borderId="24" xfId="0" applyNumberFormat="1" applyFont="1" applyBorder="1" applyAlignment="1">
      <alignment horizontal="center" vertical="top"/>
    </xf>
    <xf numFmtId="177" fontId="10" fillId="0" borderId="3" xfId="0" applyNumberFormat="1" applyFont="1" applyBorder="1" applyAlignment="1">
      <alignment horizontal="left" vertical="top" wrapText="1"/>
    </xf>
    <xf numFmtId="0" fontId="10" fillId="0" borderId="3" xfId="0" applyFont="1" applyBorder="1" applyAlignment="1">
      <alignment horizontal="left" vertical="top" wrapText="1"/>
    </xf>
    <xf numFmtId="0" fontId="10" fillId="0" borderId="3" xfId="0" applyFont="1" applyBorder="1" applyAlignment="1">
      <alignment horizontal="center" vertical="top" wrapText="1"/>
    </xf>
    <xf numFmtId="0" fontId="10" fillId="0" borderId="6" xfId="0" applyFont="1" applyBorder="1" applyAlignment="1">
      <alignment horizontal="center" vertical="top" wrapText="1"/>
    </xf>
    <xf numFmtId="0" fontId="10" fillId="0" borderId="3" xfId="0" applyFont="1" applyBorder="1" applyAlignment="1">
      <alignment horizontal="center" vertical="center"/>
    </xf>
    <xf numFmtId="49" fontId="10" fillId="0" borderId="3" xfId="0" applyNumberFormat="1" applyFont="1" applyBorder="1" applyAlignment="1">
      <alignment horizontal="center" vertical="center"/>
    </xf>
    <xf numFmtId="49" fontId="10" fillId="0" borderId="4"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8" xfId="0" applyNumberFormat="1" applyFont="1" applyBorder="1" applyAlignment="1">
      <alignment horizontal="center" vertical="center"/>
    </xf>
    <xf numFmtId="49" fontId="10" fillId="0" borderId="15" xfId="0" applyNumberFormat="1" applyFont="1" applyBorder="1" applyAlignment="1">
      <alignment horizontal="center" vertical="center"/>
    </xf>
    <xf numFmtId="0" fontId="38" fillId="0" borderId="0" xfId="0" applyFont="1" applyAlignment="1">
      <alignment horizontal="distributed" vertical="center" wrapText="1"/>
    </xf>
    <xf numFmtId="0" fontId="38" fillId="0" borderId="2" xfId="0" applyFont="1" applyBorder="1" applyAlignment="1">
      <alignment horizontal="distributed" vertical="center" wrapText="1"/>
    </xf>
    <xf numFmtId="0" fontId="35" fillId="0" borderId="18" xfId="0" applyFont="1" applyBorder="1" applyAlignment="1">
      <alignment horizontal="center" vertical="center" wrapText="1"/>
    </xf>
    <xf numFmtId="0" fontId="35" fillId="0" borderId="12" xfId="0" applyFont="1" applyBorder="1" applyAlignment="1">
      <alignment horizontal="center" vertical="center" wrapText="1"/>
    </xf>
    <xf numFmtId="0" fontId="30" fillId="0" borderId="25" xfId="0" applyFont="1" applyBorder="1" applyAlignment="1">
      <alignment horizontal="center" vertical="center"/>
    </xf>
    <xf numFmtId="0" fontId="30" fillId="0" borderId="30" xfId="0" applyFont="1" applyBorder="1" applyAlignment="1">
      <alignment horizontal="center" vertical="center"/>
    </xf>
    <xf numFmtId="0" fontId="10" fillId="0" borderId="19" xfId="0" applyFont="1" applyBorder="1" applyAlignment="1">
      <alignment horizontal="center" vertical="center" wrapText="1"/>
    </xf>
    <xf numFmtId="0" fontId="10" fillId="0" borderId="6" xfId="0" applyFont="1" applyBorder="1" applyAlignment="1">
      <alignment horizontal="center" vertical="center"/>
    </xf>
    <xf numFmtId="0" fontId="10" fillId="0" borderId="18" xfId="0" applyFont="1" applyBorder="1" applyAlignment="1">
      <alignment horizontal="center" vertical="center"/>
    </xf>
    <xf numFmtId="0" fontId="10" fillId="0" borderId="18" xfId="0" applyFont="1" applyBorder="1"/>
    <xf numFmtId="0" fontId="10" fillId="0" borderId="22" xfId="0" applyFont="1" applyBorder="1"/>
    <xf numFmtId="0" fontId="10" fillId="0" borderId="12" xfId="0" applyFont="1" applyBorder="1"/>
    <xf numFmtId="0" fontId="10" fillId="0" borderId="13" xfId="0" applyFont="1" applyBorder="1"/>
    <xf numFmtId="0" fontId="10" fillId="0" borderId="23" xfId="0" applyFont="1" applyBorder="1" applyAlignment="1">
      <alignment horizontal="center" vertical="center"/>
    </xf>
    <xf numFmtId="0" fontId="10" fillId="0" borderId="5" xfId="0" applyFont="1" applyBorder="1" applyAlignment="1">
      <alignment horizontal="center" vertical="center"/>
    </xf>
    <xf numFmtId="0" fontId="10" fillId="0" borderId="20" xfId="0" applyFont="1" applyBorder="1" applyAlignment="1">
      <alignment horizontal="center" vertical="center"/>
    </xf>
    <xf numFmtId="0" fontId="10" fillId="0" borderId="0" xfId="4" applyFont="1"/>
    <xf numFmtId="0" fontId="10" fillId="0" borderId="1" xfId="0" applyFont="1" applyBorder="1"/>
    <xf numFmtId="0" fontId="10" fillId="0" borderId="17" xfId="0" applyFont="1" applyBorder="1"/>
    <xf numFmtId="0" fontId="0" fillId="0" borderId="1" xfId="0" applyBorder="1"/>
    <xf numFmtId="0" fontId="0" fillId="0" borderId="17" xfId="0" applyBorder="1"/>
    <xf numFmtId="0" fontId="10" fillId="0" borderId="19" xfId="0" applyFont="1" applyBorder="1" applyAlignment="1">
      <alignment horizontal="center" vertical="center"/>
    </xf>
    <xf numFmtId="0" fontId="10" fillId="0" borderId="24" xfId="0" applyFont="1" applyBorder="1" applyAlignment="1">
      <alignment horizontal="center" vertical="center"/>
    </xf>
    <xf numFmtId="0" fontId="0" fillId="0" borderId="18" xfId="0" applyBorder="1"/>
    <xf numFmtId="0" fontId="0" fillId="0" borderId="0" xfId="7" applyFont="1"/>
    <xf numFmtId="0" fontId="0" fillId="0" borderId="0" xfId="0"/>
    <xf numFmtId="0" fontId="1" fillId="0" borderId="0" xfId="7" applyAlignment="1">
      <alignment horizontal="right"/>
    </xf>
    <xf numFmtId="0" fontId="10" fillId="0" borderId="23" xfId="7" applyFont="1" applyBorder="1" applyAlignment="1">
      <alignment horizontal="center" vertical="center"/>
    </xf>
    <xf numFmtId="0" fontId="10" fillId="0" borderId="20" xfId="0" applyFont="1" applyBorder="1"/>
    <xf numFmtId="0" fontId="10" fillId="0" borderId="0" xfId="0" applyFont="1" applyAlignment="1">
      <alignment horizontal="center" vertical="center"/>
    </xf>
    <xf numFmtId="0" fontId="10" fillId="0" borderId="2" xfId="0" applyFont="1" applyBorder="1" applyAlignment="1">
      <alignment horizontal="center" vertical="center"/>
    </xf>
    <xf numFmtId="0" fontId="10" fillId="0" borderId="9" xfId="4" applyFont="1" applyBorder="1" applyAlignment="1">
      <alignment horizontal="left" vertical="center"/>
    </xf>
    <xf numFmtId="0" fontId="10" fillId="0" borderId="21" xfId="4" applyFont="1" applyBorder="1" applyAlignment="1">
      <alignment horizontal="left" vertical="center"/>
    </xf>
    <xf numFmtId="0" fontId="10" fillId="0" borderId="12" xfId="4" applyFont="1" applyBorder="1" applyAlignment="1">
      <alignment horizontal="left" vertical="center"/>
    </xf>
    <xf numFmtId="0" fontId="10" fillId="0" borderId="13" xfId="4" applyFont="1" applyBorder="1" applyAlignment="1">
      <alignment horizontal="left" vertical="center"/>
    </xf>
    <xf numFmtId="0" fontId="10" fillId="0" borderId="1" xfId="4" applyFont="1" applyBorder="1" applyAlignment="1">
      <alignment horizontal="left" vertical="center"/>
    </xf>
    <xf numFmtId="0" fontId="10" fillId="0" borderId="17" xfId="4" applyFont="1" applyBorder="1" applyAlignment="1">
      <alignment horizontal="left" vertical="center"/>
    </xf>
    <xf numFmtId="0" fontId="10" fillId="0" borderId="9" xfId="4" applyFont="1" applyBorder="1" applyAlignment="1">
      <alignment horizontal="left"/>
    </xf>
    <xf numFmtId="0" fontId="10" fillId="0" borderId="21" xfId="4" applyFont="1" applyBorder="1" applyAlignment="1">
      <alignment horizontal="left"/>
    </xf>
    <xf numFmtId="0" fontId="10" fillId="0" borderId="0" xfId="4" applyFont="1" applyAlignment="1">
      <alignment horizontal="left"/>
    </xf>
    <xf numFmtId="0" fontId="10" fillId="0" borderId="2" xfId="4" applyFont="1" applyBorder="1" applyAlignment="1">
      <alignment horizontal="left"/>
    </xf>
    <xf numFmtId="38" fontId="10" fillId="0" borderId="20" xfId="12" applyFont="1" applyFill="1" applyBorder="1" applyAlignment="1">
      <alignment horizontal="center" vertical="center"/>
    </xf>
    <xf numFmtId="0" fontId="10" fillId="0" borderId="19" xfId="4" applyFont="1" applyBorder="1" applyAlignment="1">
      <alignment horizontal="center" vertical="center"/>
    </xf>
    <xf numFmtId="0" fontId="10" fillId="0" borderId="24" xfId="4" applyFont="1" applyBorder="1" applyAlignment="1">
      <alignment horizontal="center" vertical="center"/>
    </xf>
    <xf numFmtId="0" fontId="10" fillId="0" borderId="23" xfId="4" applyFont="1" applyBorder="1" applyAlignment="1">
      <alignment horizontal="center" vertical="center"/>
    </xf>
    <xf numFmtId="0" fontId="10" fillId="0" borderId="6" xfId="4" applyFont="1" applyBorder="1" applyAlignment="1">
      <alignment horizontal="center" vertical="center"/>
    </xf>
    <xf numFmtId="0" fontId="10" fillId="0" borderId="20" xfId="4" applyFont="1" applyBorder="1" applyAlignment="1">
      <alignment horizontal="center" vertical="center"/>
    </xf>
    <xf numFmtId="0" fontId="10" fillId="0" borderId="5" xfId="4" applyFont="1" applyBorder="1" applyAlignment="1">
      <alignment horizontal="center" vertical="center"/>
    </xf>
    <xf numFmtId="0" fontId="10" fillId="0" borderId="3" xfId="4" applyFont="1" applyBorder="1" applyAlignment="1">
      <alignment horizontal="center" vertical="center"/>
    </xf>
    <xf numFmtId="0" fontId="10" fillId="0" borderId="10" xfId="4" applyFont="1" applyBorder="1" applyAlignment="1">
      <alignment horizontal="left"/>
    </xf>
    <xf numFmtId="0" fontId="10" fillId="0" borderId="0" xfId="4" applyFont="1" applyAlignment="1">
      <alignment horizontal="right"/>
    </xf>
    <xf numFmtId="0" fontId="10" fillId="0" borderId="1" xfId="4" applyFont="1" applyBorder="1"/>
    <xf numFmtId="189" fontId="10" fillId="0" borderId="14" xfId="12" applyNumberFormat="1" applyFont="1" applyFill="1" applyBorder="1" applyAlignment="1">
      <alignment vertical="center"/>
    </xf>
    <xf numFmtId="189" fontId="10" fillId="0" borderId="15" xfId="12" applyNumberFormat="1" applyFont="1" applyFill="1" applyBorder="1" applyAlignment="1">
      <alignment vertical="center"/>
    </xf>
    <xf numFmtId="188" fontId="10" fillId="0" borderId="14" xfId="12" applyNumberFormat="1" applyFont="1" applyFill="1" applyBorder="1" applyAlignment="1">
      <alignment vertical="center"/>
    </xf>
    <xf numFmtId="188" fontId="10" fillId="0" borderId="15" xfId="12" applyNumberFormat="1" applyFont="1" applyFill="1" applyBorder="1" applyAlignment="1">
      <alignment vertical="center"/>
    </xf>
  </cellXfs>
  <cellStyles count="16">
    <cellStyle name="パーセント" xfId="13" builtinId="5"/>
    <cellStyle name="ハイパーリンク" xfId="1" builtinId="8" customBuiltin="1"/>
    <cellStyle name="桁区切り" xfId="14" builtinId="6"/>
    <cellStyle name="桁区切り 2" xfId="2" xr:uid="{00000000-0005-0000-0000-000003000000}"/>
    <cellStyle name="桁区切り 2 2" xfId="12" xr:uid="{00000000-0005-0000-0000-000004000000}"/>
    <cellStyle name="桁区切り 3" xfId="11" xr:uid="{00000000-0005-0000-0000-000005000000}"/>
    <cellStyle name="標準" xfId="0" builtinId="0"/>
    <cellStyle name="標準 2" xfId="3" xr:uid="{00000000-0005-0000-0000-000007000000}"/>
    <cellStyle name="標準 2 2" xfId="4" xr:uid="{00000000-0005-0000-0000-000008000000}"/>
    <cellStyle name="標準 3" xfId="5" xr:uid="{00000000-0005-0000-0000-000009000000}"/>
    <cellStyle name="標準 4" xfId="6" xr:uid="{00000000-0005-0000-0000-00000A000000}"/>
    <cellStyle name="標準 5" xfId="10" xr:uid="{00000000-0005-0000-0000-00000B000000}"/>
    <cellStyle name="標準 6" xfId="15" xr:uid="{00000000-0005-0000-0000-00000C000000}"/>
    <cellStyle name="標準_005073" xfId="7" xr:uid="{00000000-0005-0000-0000-00000D000000}"/>
    <cellStyle name="標準_A006" xfId="8" xr:uid="{00000000-0005-0000-0000-00000E000000}"/>
    <cellStyle name="標準_平成15年確報集計字種" xfId="9"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6"/>
  <sheetViews>
    <sheetView zoomScaleNormal="100" zoomScaleSheetLayoutView="100" workbookViewId="0">
      <selection activeCell="G63" sqref="G63"/>
    </sheetView>
  </sheetViews>
  <sheetFormatPr defaultColWidth="9.33203125" defaultRowHeight="24.75" customHeight="1"/>
  <cols>
    <col min="1" max="1" width="9.33203125" style="7"/>
    <col min="2" max="2" width="97.83203125" style="7" customWidth="1"/>
    <col min="3" max="16384" width="9.33203125" style="7"/>
  </cols>
  <sheetData>
    <row r="1" spans="1:2" ht="21" customHeight="1">
      <c r="B1" s="212" t="s">
        <v>196</v>
      </c>
    </row>
    <row r="2" spans="1:2" ht="21" customHeight="1">
      <c r="B2" s="94"/>
    </row>
    <row r="3" spans="1:2" ht="21" customHeight="1">
      <c r="A3" s="287">
        <v>121</v>
      </c>
      <c r="B3" s="110" t="s">
        <v>282</v>
      </c>
    </row>
    <row r="4" spans="1:2" ht="34.5" customHeight="1">
      <c r="A4" s="287">
        <v>122</v>
      </c>
      <c r="B4" s="111" t="s">
        <v>283</v>
      </c>
    </row>
    <row r="5" spans="1:2" ht="21" customHeight="1">
      <c r="A5" s="287">
        <v>123</v>
      </c>
      <c r="B5" s="110" t="s">
        <v>284</v>
      </c>
    </row>
    <row r="6" spans="1:2" ht="21" customHeight="1">
      <c r="A6" s="287">
        <v>124</v>
      </c>
      <c r="B6" s="110" t="s">
        <v>285</v>
      </c>
    </row>
    <row r="7" spans="1:2" ht="50.25" customHeight="1">
      <c r="A7" s="287">
        <v>125</v>
      </c>
      <c r="B7" s="111" t="s">
        <v>286</v>
      </c>
    </row>
    <row r="8" spans="1:2" ht="21" customHeight="1">
      <c r="A8" s="287">
        <v>126</v>
      </c>
      <c r="B8" s="111" t="s">
        <v>287</v>
      </c>
    </row>
    <row r="9" spans="1:2" ht="21" customHeight="1">
      <c r="A9" s="287">
        <v>127</v>
      </c>
      <c r="B9" s="111" t="s">
        <v>288</v>
      </c>
    </row>
    <row r="10" spans="1:2" ht="21" customHeight="1">
      <c r="A10" s="287">
        <v>128</v>
      </c>
      <c r="B10" s="110" t="s">
        <v>100</v>
      </c>
    </row>
    <row r="11" spans="1:2" ht="21" customHeight="1">
      <c r="A11" s="287">
        <v>129</v>
      </c>
      <c r="B11" s="214" t="s">
        <v>227</v>
      </c>
    </row>
    <row r="12" spans="1:2" ht="21" customHeight="1">
      <c r="A12" s="287">
        <v>130</v>
      </c>
      <c r="B12" s="110" t="s">
        <v>10</v>
      </c>
    </row>
    <row r="13" spans="1:2" ht="21" customHeight="1">
      <c r="A13" s="287">
        <v>131</v>
      </c>
      <c r="B13" s="110" t="s">
        <v>11</v>
      </c>
    </row>
    <row r="14" spans="1:2" ht="21" customHeight="1">
      <c r="A14" s="287">
        <v>132</v>
      </c>
      <c r="B14" s="110" t="s">
        <v>12</v>
      </c>
    </row>
    <row r="15" spans="1:2" ht="21" customHeight="1">
      <c r="A15" s="287">
        <v>133</v>
      </c>
      <c r="B15" s="110" t="s">
        <v>13</v>
      </c>
    </row>
    <row r="16" spans="1:2" ht="24.75" customHeight="1">
      <c r="A16" s="8"/>
    </row>
  </sheetData>
  <phoneticPr fontId="3"/>
  <pageMargins left="0.5118110236220472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9"/>
  <sheetViews>
    <sheetView zoomScaleNormal="100" workbookViewId="0">
      <selection activeCell="F18" sqref="F18"/>
    </sheetView>
  </sheetViews>
  <sheetFormatPr defaultRowHeight="15" customHeight="1"/>
  <cols>
    <col min="1" max="1" width="50.83203125" style="2" customWidth="1"/>
    <col min="2" max="2" width="11.5" style="2" bestFit="1" customWidth="1"/>
    <col min="3" max="4" width="25.1640625" style="2" bestFit="1" customWidth="1"/>
    <col min="5" max="19" width="14.83203125" style="2" customWidth="1"/>
    <col min="20" max="20" width="11" style="2" customWidth="1"/>
    <col min="21" max="21" width="9.5" style="2" customWidth="1"/>
    <col min="22" max="256" width="9.33203125" style="2"/>
    <col min="257" max="257" width="50.83203125" style="2" customWidth="1"/>
    <col min="258" max="258" width="11.5" style="2" bestFit="1" customWidth="1"/>
    <col min="259" max="260" width="25.1640625" style="2" bestFit="1" customWidth="1"/>
    <col min="261" max="275" width="14.83203125" style="2" customWidth="1"/>
    <col min="276" max="276" width="11" style="2" customWidth="1"/>
    <col min="277" max="277" width="9.5" style="2" customWidth="1"/>
    <col min="278" max="512" width="9.33203125" style="2"/>
    <col min="513" max="513" width="50.83203125" style="2" customWidth="1"/>
    <col min="514" max="514" width="11.5" style="2" bestFit="1" customWidth="1"/>
    <col min="515" max="516" width="25.1640625" style="2" bestFit="1" customWidth="1"/>
    <col min="517" max="531" width="14.83203125" style="2" customWidth="1"/>
    <col min="532" max="532" width="11" style="2" customWidth="1"/>
    <col min="533" max="533" width="9.5" style="2" customWidth="1"/>
    <col min="534" max="768" width="9.33203125" style="2"/>
    <col min="769" max="769" width="50.83203125" style="2" customWidth="1"/>
    <col min="770" max="770" width="11.5" style="2" bestFit="1" customWidth="1"/>
    <col min="771" max="772" width="25.1640625" style="2" bestFit="1" customWidth="1"/>
    <col min="773" max="787" width="14.83203125" style="2" customWidth="1"/>
    <col min="788" max="788" width="11" style="2" customWidth="1"/>
    <col min="789" max="789" width="9.5" style="2" customWidth="1"/>
    <col min="790" max="1024" width="9.33203125" style="2"/>
    <col min="1025" max="1025" width="50.83203125" style="2" customWidth="1"/>
    <col min="1026" max="1026" width="11.5" style="2" bestFit="1" customWidth="1"/>
    <col min="1027" max="1028" width="25.1640625" style="2" bestFit="1" customWidth="1"/>
    <col min="1029" max="1043" width="14.83203125" style="2" customWidth="1"/>
    <col min="1044" max="1044" width="11" style="2" customWidth="1"/>
    <col min="1045" max="1045" width="9.5" style="2" customWidth="1"/>
    <col min="1046" max="1280" width="9.33203125" style="2"/>
    <col min="1281" max="1281" width="50.83203125" style="2" customWidth="1"/>
    <col min="1282" max="1282" width="11.5" style="2" bestFit="1" customWidth="1"/>
    <col min="1283" max="1284" width="25.1640625" style="2" bestFit="1" customWidth="1"/>
    <col min="1285" max="1299" width="14.83203125" style="2" customWidth="1"/>
    <col min="1300" max="1300" width="11" style="2" customWidth="1"/>
    <col min="1301" max="1301" width="9.5" style="2" customWidth="1"/>
    <col min="1302" max="1536" width="9.33203125" style="2"/>
    <col min="1537" max="1537" width="50.83203125" style="2" customWidth="1"/>
    <col min="1538" max="1538" width="11.5" style="2" bestFit="1" customWidth="1"/>
    <col min="1539" max="1540" width="25.1640625" style="2" bestFit="1" customWidth="1"/>
    <col min="1541" max="1555" width="14.83203125" style="2" customWidth="1"/>
    <col min="1556" max="1556" width="11" style="2" customWidth="1"/>
    <col min="1557" max="1557" width="9.5" style="2" customWidth="1"/>
    <col min="1558" max="1792" width="9.33203125" style="2"/>
    <col min="1793" max="1793" width="50.83203125" style="2" customWidth="1"/>
    <col min="1794" max="1794" width="11.5" style="2" bestFit="1" customWidth="1"/>
    <col min="1795" max="1796" width="25.1640625" style="2" bestFit="1" customWidth="1"/>
    <col min="1797" max="1811" width="14.83203125" style="2" customWidth="1"/>
    <col min="1812" max="1812" width="11" style="2" customWidth="1"/>
    <col min="1813" max="1813" width="9.5" style="2" customWidth="1"/>
    <col min="1814" max="2048" width="9.33203125" style="2"/>
    <col min="2049" max="2049" width="50.83203125" style="2" customWidth="1"/>
    <col min="2050" max="2050" width="11.5" style="2" bestFit="1" customWidth="1"/>
    <col min="2051" max="2052" width="25.1640625" style="2" bestFit="1" customWidth="1"/>
    <col min="2053" max="2067" width="14.83203125" style="2" customWidth="1"/>
    <col min="2068" max="2068" width="11" style="2" customWidth="1"/>
    <col min="2069" max="2069" width="9.5" style="2" customWidth="1"/>
    <col min="2070" max="2304" width="9.33203125" style="2"/>
    <col min="2305" max="2305" width="50.83203125" style="2" customWidth="1"/>
    <col min="2306" max="2306" width="11.5" style="2" bestFit="1" customWidth="1"/>
    <col min="2307" max="2308" width="25.1640625" style="2" bestFit="1" customWidth="1"/>
    <col min="2309" max="2323" width="14.83203125" style="2" customWidth="1"/>
    <col min="2324" max="2324" width="11" style="2" customWidth="1"/>
    <col min="2325" max="2325" width="9.5" style="2" customWidth="1"/>
    <col min="2326" max="2560" width="9.33203125" style="2"/>
    <col min="2561" max="2561" width="50.83203125" style="2" customWidth="1"/>
    <col min="2562" max="2562" width="11.5" style="2" bestFit="1" customWidth="1"/>
    <col min="2563" max="2564" width="25.1640625" style="2" bestFit="1" customWidth="1"/>
    <col min="2565" max="2579" width="14.83203125" style="2" customWidth="1"/>
    <col min="2580" max="2580" width="11" style="2" customWidth="1"/>
    <col min="2581" max="2581" width="9.5" style="2" customWidth="1"/>
    <col min="2582" max="2816" width="9.33203125" style="2"/>
    <col min="2817" max="2817" width="50.83203125" style="2" customWidth="1"/>
    <col min="2818" max="2818" width="11.5" style="2" bestFit="1" customWidth="1"/>
    <col min="2819" max="2820" width="25.1640625" style="2" bestFit="1" customWidth="1"/>
    <col min="2821" max="2835" width="14.83203125" style="2" customWidth="1"/>
    <col min="2836" max="2836" width="11" style="2" customWidth="1"/>
    <col min="2837" max="2837" width="9.5" style="2" customWidth="1"/>
    <col min="2838" max="3072" width="9.33203125" style="2"/>
    <col min="3073" max="3073" width="50.83203125" style="2" customWidth="1"/>
    <col min="3074" max="3074" width="11.5" style="2" bestFit="1" customWidth="1"/>
    <col min="3075" max="3076" width="25.1640625" style="2" bestFit="1" customWidth="1"/>
    <col min="3077" max="3091" width="14.83203125" style="2" customWidth="1"/>
    <col min="3092" max="3092" width="11" style="2" customWidth="1"/>
    <col min="3093" max="3093" width="9.5" style="2" customWidth="1"/>
    <col min="3094" max="3328" width="9.33203125" style="2"/>
    <col min="3329" max="3329" width="50.83203125" style="2" customWidth="1"/>
    <col min="3330" max="3330" width="11.5" style="2" bestFit="1" customWidth="1"/>
    <col min="3331" max="3332" width="25.1640625" style="2" bestFit="1" customWidth="1"/>
    <col min="3333" max="3347" width="14.83203125" style="2" customWidth="1"/>
    <col min="3348" max="3348" width="11" style="2" customWidth="1"/>
    <col min="3349" max="3349" width="9.5" style="2" customWidth="1"/>
    <col min="3350" max="3584" width="9.33203125" style="2"/>
    <col min="3585" max="3585" width="50.83203125" style="2" customWidth="1"/>
    <col min="3586" max="3586" width="11.5" style="2" bestFit="1" customWidth="1"/>
    <col min="3587" max="3588" width="25.1640625" style="2" bestFit="1" customWidth="1"/>
    <col min="3589" max="3603" width="14.83203125" style="2" customWidth="1"/>
    <col min="3604" max="3604" width="11" style="2" customWidth="1"/>
    <col min="3605" max="3605" width="9.5" style="2" customWidth="1"/>
    <col min="3606" max="3840" width="9.33203125" style="2"/>
    <col min="3841" max="3841" width="50.83203125" style="2" customWidth="1"/>
    <col min="3842" max="3842" width="11.5" style="2" bestFit="1" customWidth="1"/>
    <col min="3843" max="3844" width="25.1640625" style="2" bestFit="1" customWidth="1"/>
    <col min="3845" max="3859" width="14.83203125" style="2" customWidth="1"/>
    <col min="3860" max="3860" width="11" style="2" customWidth="1"/>
    <col min="3861" max="3861" width="9.5" style="2" customWidth="1"/>
    <col min="3862" max="4096" width="9.33203125" style="2"/>
    <col min="4097" max="4097" width="50.83203125" style="2" customWidth="1"/>
    <col min="4098" max="4098" width="11.5" style="2" bestFit="1" customWidth="1"/>
    <col min="4099" max="4100" width="25.1640625" style="2" bestFit="1" customWidth="1"/>
    <col min="4101" max="4115" width="14.83203125" style="2" customWidth="1"/>
    <col min="4116" max="4116" width="11" style="2" customWidth="1"/>
    <col min="4117" max="4117" width="9.5" style="2" customWidth="1"/>
    <col min="4118" max="4352" width="9.33203125" style="2"/>
    <col min="4353" max="4353" width="50.83203125" style="2" customWidth="1"/>
    <col min="4354" max="4354" width="11.5" style="2" bestFit="1" customWidth="1"/>
    <col min="4355" max="4356" width="25.1640625" style="2" bestFit="1" customWidth="1"/>
    <col min="4357" max="4371" width="14.83203125" style="2" customWidth="1"/>
    <col min="4372" max="4372" width="11" style="2" customWidth="1"/>
    <col min="4373" max="4373" width="9.5" style="2" customWidth="1"/>
    <col min="4374" max="4608" width="9.33203125" style="2"/>
    <col min="4609" max="4609" width="50.83203125" style="2" customWidth="1"/>
    <col min="4610" max="4610" width="11.5" style="2" bestFit="1" customWidth="1"/>
    <col min="4611" max="4612" width="25.1640625" style="2" bestFit="1" customWidth="1"/>
    <col min="4613" max="4627" width="14.83203125" style="2" customWidth="1"/>
    <col min="4628" max="4628" width="11" style="2" customWidth="1"/>
    <col min="4629" max="4629" width="9.5" style="2" customWidth="1"/>
    <col min="4630" max="4864" width="9.33203125" style="2"/>
    <col min="4865" max="4865" width="50.83203125" style="2" customWidth="1"/>
    <col min="4866" max="4866" width="11.5" style="2" bestFit="1" customWidth="1"/>
    <col min="4867" max="4868" width="25.1640625" style="2" bestFit="1" customWidth="1"/>
    <col min="4869" max="4883" width="14.83203125" style="2" customWidth="1"/>
    <col min="4884" max="4884" width="11" style="2" customWidth="1"/>
    <col min="4885" max="4885" width="9.5" style="2" customWidth="1"/>
    <col min="4886" max="5120" width="9.33203125" style="2"/>
    <col min="5121" max="5121" width="50.83203125" style="2" customWidth="1"/>
    <col min="5122" max="5122" width="11.5" style="2" bestFit="1" customWidth="1"/>
    <col min="5123" max="5124" width="25.1640625" style="2" bestFit="1" customWidth="1"/>
    <col min="5125" max="5139" width="14.83203125" style="2" customWidth="1"/>
    <col min="5140" max="5140" width="11" style="2" customWidth="1"/>
    <col min="5141" max="5141" width="9.5" style="2" customWidth="1"/>
    <col min="5142" max="5376" width="9.33203125" style="2"/>
    <col min="5377" max="5377" width="50.83203125" style="2" customWidth="1"/>
    <col min="5378" max="5378" width="11.5" style="2" bestFit="1" customWidth="1"/>
    <col min="5379" max="5380" width="25.1640625" style="2" bestFit="1" customWidth="1"/>
    <col min="5381" max="5395" width="14.83203125" style="2" customWidth="1"/>
    <col min="5396" max="5396" width="11" style="2" customWidth="1"/>
    <col min="5397" max="5397" width="9.5" style="2" customWidth="1"/>
    <col min="5398" max="5632" width="9.33203125" style="2"/>
    <col min="5633" max="5633" width="50.83203125" style="2" customWidth="1"/>
    <col min="5634" max="5634" width="11.5" style="2" bestFit="1" customWidth="1"/>
    <col min="5635" max="5636" width="25.1640625" style="2" bestFit="1" customWidth="1"/>
    <col min="5637" max="5651" width="14.83203125" style="2" customWidth="1"/>
    <col min="5652" max="5652" width="11" style="2" customWidth="1"/>
    <col min="5653" max="5653" width="9.5" style="2" customWidth="1"/>
    <col min="5654" max="5888" width="9.33203125" style="2"/>
    <col min="5889" max="5889" width="50.83203125" style="2" customWidth="1"/>
    <col min="5890" max="5890" width="11.5" style="2" bestFit="1" customWidth="1"/>
    <col min="5891" max="5892" width="25.1640625" style="2" bestFit="1" customWidth="1"/>
    <col min="5893" max="5907" width="14.83203125" style="2" customWidth="1"/>
    <col min="5908" max="5908" width="11" style="2" customWidth="1"/>
    <col min="5909" max="5909" width="9.5" style="2" customWidth="1"/>
    <col min="5910" max="6144" width="9.33203125" style="2"/>
    <col min="6145" max="6145" width="50.83203125" style="2" customWidth="1"/>
    <col min="6146" max="6146" width="11.5" style="2" bestFit="1" customWidth="1"/>
    <col min="6147" max="6148" width="25.1640625" style="2" bestFit="1" customWidth="1"/>
    <col min="6149" max="6163" width="14.83203125" style="2" customWidth="1"/>
    <col min="6164" max="6164" width="11" style="2" customWidth="1"/>
    <col min="6165" max="6165" width="9.5" style="2" customWidth="1"/>
    <col min="6166" max="6400" width="9.33203125" style="2"/>
    <col min="6401" max="6401" width="50.83203125" style="2" customWidth="1"/>
    <col min="6402" max="6402" width="11.5" style="2" bestFit="1" customWidth="1"/>
    <col min="6403" max="6404" width="25.1640625" style="2" bestFit="1" customWidth="1"/>
    <col min="6405" max="6419" width="14.83203125" style="2" customWidth="1"/>
    <col min="6420" max="6420" width="11" style="2" customWidth="1"/>
    <col min="6421" max="6421" width="9.5" style="2" customWidth="1"/>
    <col min="6422" max="6656" width="9.33203125" style="2"/>
    <col min="6657" max="6657" width="50.83203125" style="2" customWidth="1"/>
    <col min="6658" max="6658" width="11.5" style="2" bestFit="1" customWidth="1"/>
    <col min="6659" max="6660" width="25.1640625" style="2" bestFit="1" customWidth="1"/>
    <col min="6661" max="6675" width="14.83203125" style="2" customWidth="1"/>
    <col min="6676" max="6676" width="11" style="2" customWidth="1"/>
    <col min="6677" max="6677" width="9.5" style="2" customWidth="1"/>
    <col min="6678" max="6912" width="9.33203125" style="2"/>
    <col min="6913" max="6913" width="50.83203125" style="2" customWidth="1"/>
    <col min="6914" max="6914" width="11.5" style="2" bestFit="1" customWidth="1"/>
    <col min="6915" max="6916" width="25.1640625" style="2" bestFit="1" customWidth="1"/>
    <col min="6917" max="6931" width="14.83203125" style="2" customWidth="1"/>
    <col min="6932" max="6932" width="11" style="2" customWidth="1"/>
    <col min="6933" max="6933" width="9.5" style="2" customWidth="1"/>
    <col min="6934" max="7168" width="9.33203125" style="2"/>
    <col min="7169" max="7169" width="50.83203125" style="2" customWidth="1"/>
    <col min="7170" max="7170" width="11.5" style="2" bestFit="1" customWidth="1"/>
    <col min="7171" max="7172" width="25.1640625" style="2" bestFit="1" customWidth="1"/>
    <col min="7173" max="7187" width="14.83203125" style="2" customWidth="1"/>
    <col min="7188" max="7188" width="11" style="2" customWidth="1"/>
    <col min="7189" max="7189" width="9.5" style="2" customWidth="1"/>
    <col min="7190" max="7424" width="9.33203125" style="2"/>
    <col min="7425" max="7425" width="50.83203125" style="2" customWidth="1"/>
    <col min="7426" max="7426" width="11.5" style="2" bestFit="1" customWidth="1"/>
    <col min="7427" max="7428" width="25.1640625" style="2" bestFit="1" customWidth="1"/>
    <col min="7429" max="7443" width="14.83203125" style="2" customWidth="1"/>
    <col min="7444" max="7444" width="11" style="2" customWidth="1"/>
    <col min="7445" max="7445" width="9.5" style="2" customWidth="1"/>
    <col min="7446" max="7680" width="9.33203125" style="2"/>
    <col min="7681" max="7681" width="50.83203125" style="2" customWidth="1"/>
    <col min="7682" max="7682" width="11.5" style="2" bestFit="1" customWidth="1"/>
    <col min="7683" max="7684" width="25.1640625" style="2" bestFit="1" customWidth="1"/>
    <col min="7685" max="7699" width="14.83203125" style="2" customWidth="1"/>
    <col min="7700" max="7700" width="11" style="2" customWidth="1"/>
    <col min="7701" max="7701" width="9.5" style="2" customWidth="1"/>
    <col min="7702" max="7936" width="9.33203125" style="2"/>
    <col min="7937" max="7937" width="50.83203125" style="2" customWidth="1"/>
    <col min="7938" max="7938" width="11.5" style="2" bestFit="1" customWidth="1"/>
    <col min="7939" max="7940" width="25.1640625" style="2" bestFit="1" customWidth="1"/>
    <col min="7941" max="7955" width="14.83203125" style="2" customWidth="1"/>
    <col min="7956" max="7956" width="11" style="2" customWidth="1"/>
    <col min="7957" max="7957" width="9.5" style="2" customWidth="1"/>
    <col min="7958" max="8192" width="9.33203125" style="2"/>
    <col min="8193" max="8193" width="50.83203125" style="2" customWidth="1"/>
    <col min="8194" max="8194" width="11.5" style="2" bestFit="1" customWidth="1"/>
    <col min="8195" max="8196" width="25.1640625" style="2" bestFit="1" customWidth="1"/>
    <col min="8197" max="8211" width="14.83203125" style="2" customWidth="1"/>
    <col min="8212" max="8212" width="11" style="2" customWidth="1"/>
    <col min="8213" max="8213" width="9.5" style="2" customWidth="1"/>
    <col min="8214" max="8448" width="9.33203125" style="2"/>
    <col min="8449" max="8449" width="50.83203125" style="2" customWidth="1"/>
    <col min="8450" max="8450" width="11.5" style="2" bestFit="1" customWidth="1"/>
    <col min="8451" max="8452" width="25.1640625" style="2" bestFit="1" customWidth="1"/>
    <col min="8453" max="8467" width="14.83203125" style="2" customWidth="1"/>
    <col min="8468" max="8468" width="11" style="2" customWidth="1"/>
    <col min="8469" max="8469" width="9.5" style="2" customWidth="1"/>
    <col min="8470" max="8704" width="9.33203125" style="2"/>
    <col min="8705" max="8705" width="50.83203125" style="2" customWidth="1"/>
    <col min="8706" max="8706" width="11.5" style="2" bestFit="1" customWidth="1"/>
    <col min="8707" max="8708" width="25.1640625" style="2" bestFit="1" customWidth="1"/>
    <col min="8709" max="8723" width="14.83203125" style="2" customWidth="1"/>
    <col min="8724" max="8724" width="11" style="2" customWidth="1"/>
    <col min="8725" max="8725" width="9.5" style="2" customWidth="1"/>
    <col min="8726" max="8960" width="9.33203125" style="2"/>
    <col min="8961" max="8961" width="50.83203125" style="2" customWidth="1"/>
    <col min="8962" max="8962" width="11.5" style="2" bestFit="1" customWidth="1"/>
    <col min="8963" max="8964" width="25.1640625" style="2" bestFit="1" customWidth="1"/>
    <col min="8965" max="8979" width="14.83203125" style="2" customWidth="1"/>
    <col min="8980" max="8980" width="11" style="2" customWidth="1"/>
    <col min="8981" max="8981" width="9.5" style="2" customWidth="1"/>
    <col min="8982" max="9216" width="9.33203125" style="2"/>
    <col min="9217" max="9217" width="50.83203125" style="2" customWidth="1"/>
    <col min="9218" max="9218" width="11.5" style="2" bestFit="1" customWidth="1"/>
    <col min="9219" max="9220" width="25.1640625" style="2" bestFit="1" customWidth="1"/>
    <col min="9221" max="9235" width="14.83203125" style="2" customWidth="1"/>
    <col min="9236" max="9236" width="11" style="2" customWidth="1"/>
    <col min="9237" max="9237" width="9.5" style="2" customWidth="1"/>
    <col min="9238" max="9472" width="9.33203125" style="2"/>
    <col min="9473" max="9473" width="50.83203125" style="2" customWidth="1"/>
    <col min="9474" max="9474" width="11.5" style="2" bestFit="1" customWidth="1"/>
    <col min="9475" max="9476" width="25.1640625" style="2" bestFit="1" customWidth="1"/>
    <col min="9477" max="9491" width="14.83203125" style="2" customWidth="1"/>
    <col min="9492" max="9492" width="11" style="2" customWidth="1"/>
    <col min="9493" max="9493" width="9.5" style="2" customWidth="1"/>
    <col min="9494" max="9728" width="9.33203125" style="2"/>
    <col min="9729" max="9729" width="50.83203125" style="2" customWidth="1"/>
    <col min="9730" max="9730" width="11.5" style="2" bestFit="1" customWidth="1"/>
    <col min="9731" max="9732" width="25.1640625" style="2" bestFit="1" customWidth="1"/>
    <col min="9733" max="9747" width="14.83203125" style="2" customWidth="1"/>
    <col min="9748" max="9748" width="11" style="2" customWidth="1"/>
    <col min="9749" max="9749" width="9.5" style="2" customWidth="1"/>
    <col min="9750" max="9984" width="9.33203125" style="2"/>
    <col min="9985" max="9985" width="50.83203125" style="2" customWidth="1"/>
    <col min="9986" max="9986" width="11.5" style="2" bestFit="1" customWidth="1"/>
    <col min="9987" max="9988" width="25.1640625" style="2" bestFit="1" customWidth="1"/>
    <col min="9989" max="10003" width="14.83203125" style="2" customWidth="1"/>
    <col min="10004" max="10004" width="11" style="2" customWidth="1"/>
    <col min="10005" max="10005" width="9.5" style="2" customWidth="1"/>
    <col min="10006" max="10240" width="9.33203125" style="2"/>
    <col min="10241" max="10241" width="50.83203125" style="2" customWidth="1"/>
    <col min="10242" max="10242" width="11.5" style="2" bestFit="1" customWidth="1"/>
    <col min="10243" max="10244" width="25.1640625" style="2" bestFit="1" customWidth="1"/>
    <col min="10245" max="10259" width="14.83203125" style="2" customWidth="1"/>
    <col min="10260" max="10260" width="11" style="2" customWidth="1"/>
    <col min="10261" max="10261" width="9.5" style="2" customWidth="1"/>
    <col min="10262" max="10496" width="9.33203125" style="2"/>
    <col min="10497" max="10497" width="50.83203125" style="2" customWidth="1"/>
    <col min="10498" max="10498" width="11.5" style="2" bestFit="1" customWidth="1"/>
    <col min="10499" max="10500" width="25.1640625" style="2" bestFit="1" customWidth="1"/>
    <col min="10501" max="10515" width="14.83203125" style="2" customWidth="1"/>
    <col min="10516" max="10516" width="11" style="2" customWidth="1"/>
    <col min="10517" max="10517" width="9.5" style="2" customWidth="1"/>
    <col min="10518" max="10752" width="9.33203125" style="2"/>
    <col min="10753" max="10753" width="50.83203125" style="2" customWidth="1"/>
    <col min="10754" max="10754" width="11.5" style="2" bestFit="1" customWidth="1"/>
    <col min="10755" max="10756" width="25.1640625" style="2" bestFit="1" customWidth="1"/>
    <col min="10757" max="10771" width="14.83203125" style="2" customWidth="1"/>
    <col min="10772" max="10772" width="11" style="2" customWidth="1"/>
    <col min="10773" max="10773" width="9.5" style="2" customWidth="1"/>
    <col min="10774" max="11008" width="9.33203125" style="2"/>
    <col min="11009" max="11009" width="50.83203125" style="2" customWidth="1"/>
    <col min="11010" max="11010" width="11.5" style="2" bestFit="1" customWidth="1"/>
    <col min="11011" max="11012" width="25.1640625" style="2" bestFit="1" customWidth="1"/>
    <col min="11013" max="11027" width="14.83203125" style="2" customWidth="1"/>
    <col min="11028" max="11028" width="11" style="2" customWidth="1"/>
    <col min="11029" max="11029" width="9.5" style="2" customWidth="1"/>
    <col min="11030" max="11264" width="9.33203125" style="2"/>
    <col min="11265" max="11265" width="50.83203125" style="2" customWidth="1"/>
    <col min="11266" max="11266" width="11.5" style="2" bestFit="1" customWidth="1"/>
    <col min="11267" max="11268" width="25.1640625" style="2" bestFit="1" customWidth="1"/>
    <col min="11269" max="11283" width="14.83203125" style="2" customWidth="1"/>
    <col min="11284" max="11284" width="11" style="2" customWidth="1"/>
    <col min="11285" max="11285" width="9.5" style="2" customWidth="1"/>
    <col min="11286" max="11520" width="9.33203125" style="2"/>
    <col min="11521" max="11521" width="50.83203125" style="2" customWidth="1"/>
    <col min="11522" max="11522" width="11.5" style="2" bestFit="1" customWidth="1"/>
    <col min="11523" max="11524" width="25.1640625" style="2" bestFit="1" customWidth="1"/>
    <col min="11525" max="11539" width="14.83203125" style="2" customWidth="1"/>
    <col min="11540" max="11540" width="11" style="2" customWidth="1"/>
    <col min="11541" max="11541" width="9.5" style="2" customWidth="1"/>
    <col min="11542" max="11776" width="9.33203125" style="2"/>
    <col min="11777" max="11777" width="50.83203125" style="2" customWidth="1"/>
    <col min="11778" max="11778" width="11.5" style="2" bestFit="1" customWidth="1"/>
    <col min="11779" max="11780" width="25.1640625" style="2" bestFit="1" customWidth="1"/>
    <col min="11781" max="11795" width="14.83203125" style="2" customWidth="1"/>
    <col min="11796" max="11796" width="11" style="2" customWidth="1"/>
    <col min="11797" max="11797" width="9.5" style="2" customWidth="1"/>
    <col min="11798" max="12032" width="9.33203125" style="2"/>
    <col min="12033" max="12033" width="50.83203125" style="2" customWidth="1"/>
    <col min="12034" max="12034" width="11.5" style="2" bestFit="1" customWidth="1"/>
    <col min="12035" max="12036" width="25.1640625" style="2" bestFit="1" customWidth="1"/>
    <col min="12037" max="12051" width="14.83203125" style="2" customWidth="1"/>
    <col min="12052" max="12052" width="11" style="2" customWidth="1"/>
    <col min="12053" max="12053" width="9.5" style="2" customWidth="1"/>
    <col min="12054" max="12288" width="9.33203125" style="2"/>
    <col min="12289" max="12289" width="50.83203125" style="2" customWidth="1"/>
    <col min="12290" max="12290" width="11.5" style="2" bestFit="1" customWidth="1"/>
    <col min="12291" max="12292" width="25.1640625" style="2" bestFit="1" customWidth="1"/>
    <col min="12293" max="12307" width="14.83203125" style="2" customWidth="1"/>
    <col min="12308" max="12308" width="11" style="2" customWidth="1"/>
    <col min="12309" max="12309" width="9.5" style="2" customWidth="1"/>
    <col min="12310" max="12544" width="9.33203125" style="2"/>
    <col min="12545" max="12545" width="50.83203125" style="2" customWidth="1"/>
    <col min="12546" max="12546" width="11.5" style="2" bestFit="1" customWidth="1"/>
    <col min="12547" max="12548" width="25.1640625" style="2" bestFit="1" customWidth="1"/>
    <col min="12549" max="12563" width="14.83203125" style="2" customWidth="1"/>
    <col min="12564" max="12564" width="11" style="2" customWidth="1"/>
    <col min="12565" max="12565" width="9.5" style="2" customWidth="1"/>
    <col min="12566" max="12800" width="9.33203125" style="2"/>
    <col min="12801" max="12801" width="50.83203125" style="2" customWidth="1"/>
    <col min="12802" max="12802" width="11.5" style="2" bestFit="1" customWidth="1"/>
    <col min="12803" max="12804" width="25.1640625" style="2" bestFit="1" customWidth="1"/>
    <col min="12805" max="12819" width="14.83203125" style="2" customWidth="1"/>
    <col min="12820" max="12820" width="11" style="2" customWidth="1"/>
    <col min="12821" max="12821" width="9.5" style="2" customWidth="1"/>
    <col min="12822" max="13056" width="9.33203125" style="2"/>
    <col min="13057" max="13057" width="50.83203125" style="2" customWidth="1"/>
    <col min="13058" max="13058" width="11.5" style="2" bestFit="1" customWidth="1"/>
    <col min="13059" max="13060" width="25.1640625" style="2" bestFit="1" customWidth="1"/>
    <col min="13061" max="13075" width="14.83203125" style="2" customWidth="1"/>
    <col min="13076" max="13076" width="11" style="2" customWidth="1"/>
    <col min="13077" max="13077" width="9.5" style="2" customWidth="1"/>
    <col min="13078" max="13312" width="9.33203125" style="2"/>
    <col min="13313" max="13313" width="50.83203125" style="2" customWidth="1"/>
    <col min="13314" max="13314" width="11.5" style="2" bestFit="1" customWidth="1"/>
    <col min="13315" max="13316" width="25.1640625" style="2" bestFit="1" customWidth="1"/>
    <col min="13317" max="13331" width="14.83203125" style="2" customWidth="1"/>
    <col min="13332" max="13332" width="11" style="2" customWidth="1"/>
    <col min="13333" max="13333" width="9.5" style="2" customWidth="1"/>
    <col min="13334" max="13568" width="9.33203125" style="2"/>
    <col min="13569" max="13569" width="50.83203125" style="2" customWidth="1"/>
    <col min="13570" max="13570" width="11.5" style="2" bestFit="1" customWidth="1"/>
    <col min="13571" max="13572" width="25.1640625" style="2" bestFit="1" customWidth="1"/>
    <col min="13573" max="13587" width="14.83203125" style="2" customWidth="1"/>
    <col min="13588" max="13588" width="11" style="2" customWidth="1"/>
    <col min="13589" max="13589" width="9.5" style="2" customWidth="1"/>
    <col min="13590" max="13824" width="9.33203125" style="2"/>
    <col min="13825" max="13825" width="50.83203125" style="2" customWidth="1"/>
    <col min="13826" max="13826" width="11.5" style="2" bestFit="1" customWidth="1"/>
    <col min="13827" max="13828" width="25.1640625" style="2" bestFit="1" customWidth="1"/>
    <col min="13829" max="13843" width="14.83203125" style="2" customWidth="1"/>
    <col min="13844" max="13844" width="11" style="2" customWidth="1"/>
    <col min="13845" max="13845" width="9.5" style="2" customWidth="1"/>
    <col min="13846" max="14080" width="9.33203125" style="2"/>
    <col min="14081" max="14081" width="50.83203125" style="2" customWidth="1"/>
    <col min="14082" max="14082" width="11.5" style="2" bestFit="1" customWidth="1"/>
    <col min="14083" max="14084" width="25.1640625" style="2" bestFit="1" customWidth="1"/>
    <col min="14085" max="14099" width="14.83203125" style="2" customWidth="1"/>
    <col min="14100" max="14100" width="11" style="2" customWidth="1"/>
    <col min="14101" max="14101" width="9.5" style="2" customWidth="1"/>
    <col min="14102" max="14336" width="9.33203125" style="2"/>
    <col min="14337" max="14337" width="50.83203125" style="2" customWidth="1"/>
    <col min="14338" max="14338" width="11.5" style="2" bestFit="1" customWidth="1"/>
    <col min="14339" max="14340" width="25.1640625" style="2" bestFit="1" customWidth="1"/>
    <col min="14341" max="14355" width="14.83203125" style="2" customWidth="1"/>
    <col min="14356" max="14356" width="11" style="2" customWidth="1"/>
    <col min="14357" max="14357" width="9.5" style="2" customWidth="1"/>
    <col min="14358" max="14592" width="9.33203125" style="2"/>
    <col min="14593" max="14593" width="50.83203125" style="2" customWidth="1"/>
    <col min="14594" max="14594" width="11.5" style="2" bestFit="1" customWidth="1"/>
    <col min="14595" max="14596" width="25.1640625" style="2" bestFit="1" customWidth="1"/>
    <col min="14597" max="14611" width="14.83203125" style="2" customWidth="1"/>
    <col min="14612" max="14612" width="11" style="2" customWidth="1"/>
    <col min="14613" max="14613" width="9.5" style="2" customWidth="1"/>
    <col min="14614" max="14848" width="9.33203125" style="2"/>
    <col min="14849" max="14849" width="50.83203125" style="2" customWidth="1"/>
    <col min="14850" max="14850" width="11.5" style="2" bestFit="1" customWidth="1"/>
    <col min="14851" max="14852" width="25.1640625" style="2" bestFit="1" customWidth="1"/>
    <col min="14853" max="14867" width="14.83203125" style="2" customWidth="1"/>
    <col min="14868" max="14868" width="11" style="2" customWidth="1"/>
    <col min="14869" max="14869" width="9.5" style="2" customWidth="1"/>
    <col min="14870" max="15104" width="9.33203125" style="2"/>
    <col min="15105" max="15105" width="50.83203125" style="2" customWidth="1"/>
    <col min="15106" max="15106" width="11.5" style="2" bestFit="1" customWidth="1"/>
    <col min="15107" max="15108" width="25.1640625" style="2" bestFit="1" customWidth="1"/>
    <col min="15109" max="15123" width="14.83203125" style="2" customWidth="1"/>
    <col min="15124" max="15124" width="11" style="2" customWidth="1"/>
    <col min="15125" max="15125" width="9.5" style="2" customWidth="1"/>
    <col min="15126" max="15360" width="9.33203125" style="2"/>
    <col min="15361" max="15361" width="50.83203125" style="2" customWidth="1"/>
    <col min="15362" max="15362" width="11.5" style="2" bestFit="1" customWidth="1"/>
    <col min="15363" max="15364" width="25.1640625" style="2" bestFit="1" customWidth="1"/>
    <col min="15365" max="15379" width="14.83203125" style="2" customWidth="1"/>
    <col min="15380" max="15380" width="11" style="2" customWidth="1"/>
    <col min="15381" max="15381" width="9.5" style="2" customWidth="1"/>
    <col min="15382" max="15616" width="9.33203125" style="2"/>
    <col min="15617" max="15617" width="50.83203125" style="2" customWidth="1"/>
    <col min="15618" max="15618" width="11.5" style="2" bestFit="1" customWidth="1"/>
    <col min="15619" max="15620" width="25.1640625" style="2" bestFit="1" customWidth="1"/>
    <col min="15621" max="15635" width="14.83203125" style="2" customWidth="1"/>
    <col min="15636" max="15636" width="11" style="2" customWidth="1"/>
    <col min="15637" max="15637" width="9.5" style="2" customWidth="1"/>
    <col min="15638" max="15872" width="9.33203125" style="2"/>
    <col min="15873" max="15873" width="50.83203125" style="2" customWidth="1"/>
    <col min="15874" max="15874" width="11.5" style="2" bestFit="1" customWidth="1"/>
    <col min="15875" max="15876" width="25.1640625" style="2" bestFit="1" customWidth="1"/>
    <col min="15877" max="15891" width="14.83203125" style="2" customWidth="1"/>
    <col min="15892" max="15892" width="11" style="2" customWidth="1"/>
    <col min="15893" max="15893" width="9.5" style="2" customWidth="1"/>
    <col min="15894" max="16128" width="9.33203125" style="2"/>
    <col min="16129" max="16129" width="50.83203125" style="2" customWidth="1"/>
    <col min="16130" max="16130" width="11.5" style="2" bestFit="1" customWidth="1"/>
    <col min="16131" max="16132" width="25.1640625" style="2" bestFit="1" customWidth="1"/>
    <col min="16133" max="16147" width="14.83203125" style="2" customWidth="1"/>
    <col min="16148" max="16148" width="11" style="2" customWidth="1"/>
    <col min="16149" max="16149" width="9.5" style="2" customWidth="1"/>
    <col min="16150" max="16384" width="9.33203125" style="2"/>
  </cols>
  <sheetData>
    <row r="1" spans="1:5" ht="15" customHeight="1">
      <c r="A1" s="10" t="s">
        <v>197</v>
      </c>
      <c r="B1" s="60"/>
      <c r="C1" s="60"/>
    </row>
    <row r="2" spans="1:5" ht="11.25"/>
    <row r="3" spans="1:5" ht="15" customHeight="1">
      <c r="A3" s="212" t="s">
        <v>324</v>
      </c>
      <c r="B3" s="213"/>
      <c r="C3" s="213"/>
      <c r="D3" s="36"/>
      <c r="E3" s="36"/>
    </row>
    <row r="4" spans="1:5" ht="15" customHeight="1" thickBot="1">
      <c r="A4" s="219"/>
      <c r="B4" s="94"/>
      <c r="C4" s="94"/>
      <c r="D4" s="218" t="s">
        <v>376</v>
      </c>
      <c r="E4" s="36"/>
    </row>
    <row r="5" spans="1:5" ht="15" customHeight="1">
      <c r="A5" s="217"/>
      <c r="B5" s="216" t="s">
        <v>225</v>
      </c>
      <c r="C5" s="216" t="s">
        <v>224</v>
      </c>
      <c r="D5" s="215" t="s">
        <v>223</v>
      </c>
      <c r="E5" s="36"/>
    </row>
    <row r="6" spans="1:5" ht="15" customHeight="1">
      <c r="A6" s="232" t="s">
        <v>222</v>
      </c>
      <c r="B6" s="233"/>
      <c r="C6" s="234"/>
      <c r="D6" s="235"/>
      <c r="E6" s="36"/>
    </row>
    <row r="7" spans="1:5" ht="15" customHeight="1">
      <c r="A7" s="226" t="s">
        <v>221</v>
      </c>
      <c r="B7" s="229">
        <v>809.4</v>
      </c>
      <c r="C7" s="229">
        <v>809.4</v>
      </c>
      <c r="D7" s="230">
        <v>0</v>
      </c>
      <c r="E7" s="36"/>
    </row>
    <row r="8" spans="1:5" ht="15" customHeight="1">
      <c r="A8" s="226" t="s">
        <v>220</v>
      </c>
      <c r="B8" s="229">
        <v>6412.6</v>
      </c>
      <c r="C8" s="229">
        <v>6412.6</v>
      </c>
      <c r="D8" s="230">
        <v>0</v>
      </c>
      <c r="E8" s="36"/>
    </row>
    <row r="9" spans="1:5" ht="15" customHeight="1">
      <c r="A9" s="22" t="s">
        <v>219</v>
      </c>
      <c r="B9" s="229">
        <f>C9+D9</f>
        <v>1498</v>
      </c>
      <c r="C9" s="252">
        <v>0</v>
      </c>
      <c r="D9" s="253">
        <v>1498</v>
      </c>
      <c r="E9" s="36"/>
    </row>
    <row r="10" spans="1:5" ht="15" customHeight="1">
      <c r="A10" s="231" t="s">
        <v>205</v>
      </c>
      <c r="B10" s="483">
        <f>SUM(B7:B9)</f>
        <v>8720</v>
      </c>
      <c r="C10" s="483">
        <f>C7+C8+C9</f>
        <v>7222</v>
      </c>
      <c r="D10" s="484">
        <f>D7+D8+D9</f>
        <v>1498</v>
      </c>
      <c r="E10" s="36"/>
    </row>
    <row r="11" spans="1:5" ht="15" customHeight="1">
      <c r="A11" s="236" t="s">
        <v>218</v>
      </c>
      <c r="B11" s="237"/>
      <c r="C11" s="237"/>
      <c r="D11" s="238"/>
      <c r="E11" s="36"/>
    </row>
    <row r="12" spans="1:5" ht="15" customHeight="1">
      <c r="A12" s="22" t="s">
        <v>217</v>
      </c>
      <c r="B12" s="239">
        <f t="shared" ref="B12:B23" si="0">C12+D12</f>
        <v>55</v>
      </c>
      <c r="C12" s="239">
        <v>31</v>
      </c>
      <c r="D12" s="240">
        <v>24</v>
      </c>
      <c r="E12" s="36"/>
    </row>
    <row r="13" spans="1:5" ht="15" customHeight="1">
      <c r="A13" s="22" t="s">
        <v>216</v>
      </c>
      <c r="B13" s="239">
        <f t="shared" si="0"/>
        <v>1.3</v>
      </c>
      <c r="C13" s="239">
        <v>1.3</v>
      </c>
      <c r="D13" s="240">
        <v>0</v>
      </c>
      <c r="E13" s="36"/>
    </row>
    <row r="14" spans="1:5" ht="15" customHeight="1">
      <c r="A14" s="22" t="s">
        <v>215</v>
      </c>
      <c r="B14" s="239">
        <f t="shared" si="0"/>
        <v>78</v>
      </c>
      <c r="C14" s="239">
        <v>75.599999999999994</v>
      </c>
      <c r="D14" s="240">
        <v>2.4</v>
      </c>
      <c r="E14" s="36"/>
    </row>
    <row r="15" spans="1:5" ht="15" customHeight="1">
      <c r="A15" s="22" t="s">
        <v>214</v>
      </c>
      <c r="B15" s="239">
        <f t="shared" si="0"/>
        <v>0</v>
      </c>
      <c r="C15" s="239">
        <v>0</v>
      </c>
      <c r="D15" s="240">
        <v>0</v>
      </c>
      <c r="E15" s="36"/>
    </row>
    <row r="16" spans="1:5" ht="15" customHeight="1">
      <c r="A16" s="22" t="s">
        <v>213</v>
      </c>
      <c r="B16" s="239">
        <v>454.5</v>
      </c>
      <c r="C16" s="239">
        <v>391.5</v>
      </c>
      <c r="D16" s="240">
        <v>63</v>
      </c>
      <c r="E16" s="36"/>
    </row>
    <row r="17" spans="1:5" ht="15" customHeight="1">
      <c r="A17" s="22" t="s">
        <v>212</v>
      </c>
      <c r="B17" s="239">
        <f t="shared" si="0"/>
        <v>23.6</v>
      </c>
      <c r="C17" s="239">
        <v>8.6</v>
      </c>
      <c r="D17" s="240">
        <v>15</v>
      </c>
      <c r="E17" s="36"/>
    </row>
    <row r="18" spans="1:5" ht="15" customHeight="1">
      <c r="A18" s="22" t="s">
        <v>211</v>
      </c>
      <c r="B18" s="239">
        <f t="shared" si="0"/>
        <v>9.1999999999999993</v>
      </c>
      <c r="C18" s="239">
        <v>3.9</v>
      </c>
      <c r="D18" s="240">
        <v>5.3</v>
      </c>
      <c r="E18" s="36"/>
    </row>
    <row r="19" spans="1:5" ht="15" customHeight="1">
      <c r="A19" s="22" t="s">
        <v>210</v>
      </c>
      <c r="B19" s="239">
        <f t="shared" si="0"/>
        <v>47.3</v>
      </c>
      <c r="C19" s="239">
        <v>31.3</v>
      </c>
      <c r="D19" s="240">
        <v>16</v>
      </c>
      <c r="E19" s="214"/>
    </row>
    <row r="20" spans="1:5" ht="15" customHeight="1">
      <c r="A20" s="22" t="s">
        <v>209</v>
      </c>
      <c r="B20" s="239">
        <f t="shared" si="0"/>
        <v>14.4</v>
      </c>
      <c r="C20" s="239">
        <v>14.4</v>
      </c>
      <c r="D20" s="240">
        <v>0</v>
      </c>
      <c r="E20" s="36"/>
    </row>
    <row r="21" spans="1:5" ht="15" customHeight="1">
      <c r="A21" s="22" t="s">
        <v>208</v>
      </c>
      <c r="B21" s="239">
        <f t="shared" si="0"/>
        <v>50.3</v>
      </c>
      <c r="C21" s="239">
        <v>39.299999999999997</v>
      </c>
      <c r="D21" s="240">
        <v>11</v>
      </c>
      <c r="E21" s="36"/>
    </row>
    <row r="22" spans="1:5" ht="15" customHeight="1">
      <c r="A22" s="22" t="s">
        <v>207</v>
      </c>
      <c r="B22" s="239">
        <f t="shared" si="0"/>
        <v>80.5</v>
      </c>
      <c r="C22" s="239">
        <v>73</v>
      </c>
      <c r="D22" s="240">
        <v>7.5</v>
      </c>
      <c r="E22" s="36"/>
    </row>
    <row r="23" spans="1:5" ht="15" customHeight="1">
      <c r="A23" s="22" t="s">
        <v>206</v>
      </c>
      <c r="B23" s="239">
        <f t="shared" si="0"/>
        <v>134.5</v>
      </c>
      <c r="C23" s="239">
        <v>134.5</v>
      </c>
      <c r="D23" s="240">
        <v>0</v>
      </c>
      <c r="E23" s="36"/>
    </row>
    <row r="24" spans="1:5" ht="15" customHeight="1">
      <c r="A24" s="247" t="s">
        <v>205</v>
      </c>
      <c r="B24" s="485">
        <f>SUM(B12:B23)</f>
        <v>948.59999999999991</v>
      </c>
      <c r="C24" s="485">
        <f>SUM(C12:C23)</f>
        <v>804.39999999999986</v>
      </c>
      <c r="D24" s="486">
        <f>SUM(D12:D23)</f>
        <v>144.19999999999999</v>
      </c>
      <c r="E24" s="214"/>
    </row>
    <row r="25" spans="1:5" ht="15" customHeight="1">
      <c r="A25" s="232" t="s">
        <v>204</v>
      </c>
      <c r="B25" s="241"/>
      <c r="C25" s="241"/>
      <c r="D25" s="242"/>
      <c r="E25" s="36"/>
    </row>
    <row r="26" spans="1:5" ht="15" customHeight="1">
      <c r="A26" s="226" t="s">
        <v>203</v>
      </c>
      <c r="B26" s="243">
        <v>16</v>
      </c>
      <c r="C26" s="243">
        <v>15</v>
      </c>
      <c r="D26" s="244">
        <v>1</v>
      </c>
      <c r="E26" s="36"/>
    </row>
    <row r="27" spans="1:5" ht="15" customHeight="1">
      <c r="A27" s="226" t="s">
        <v>202</v>
      </c>
      <c r="B27" s="245">
        <v>37000</v>
      </c>
      <c r="C27" s="245">
        <v>34510</v>
      </c>
      <c r="D27" s="246">
        <v>2490</v>
      </c>
      <c r="E27" s="36"/>
    </row>
    <row r="28" spans="1:5" ht="15" customHeight="1">
      <c r="A28" s="226" t="s">
        <v>201</v>
      </c>
      <c r="B28" s="245">
        <v>21410</v>
      </c>
      <c r="C28" s="245">
        <v>21410</v>
      </c>
      <c r="D28" s="244">
        <v>0</v>
      </c>
      <c r="E28" s="214"/>
    </row>
    <row r="29" spans="1:5" ht="15" customHeight="1">
      <c r="A29" s="226" t="s">
        <v>200</v>
      </c>
      <c r="B29" s="245">
        <v>15590</v>
      </c>
      <c r="C29" s="245">
        <v>13100</v>
      </c>
      <c r="D29" s="283">
        <v>2490</v>
      </c>
      <c r="E29" s="214"/>
    </row>
    <row r="30" spans="1:5" ht="15" customHeight="1">
      <c r="A30" s="247" t="s">
        <v>199</v>
      </c>
      <c r="B30" s="248">
        <f>B28/B27</f>
        <v>0.57864864864864862</v>
      </c>
      <c r="C30" s="249">
        <f>C28/C27</f>
        <v>0.62039988409156765</v>
      </c>
      <c r="D30" s="285">
        <f>D28/D27</f>
        <v>0</v>
      </c>
      <c r="E30" s="214"/>
    </row>
    <row r="31" spans="1:5" ht="15" customHeight="1">
      <c r="A31" s="232" t="s">
        <v>230</v>
      </c>
      <c r="B31" s="254"/>
      <c r="C31" s="254"/>
      <c r="D31" s="255"/>
      <c r="E31" s="214"/>
    </row>
    <row r="32" spans="1:5" ht="13.5">
      <c r="A32" s="226" t="s">
        <v>319</v>
      </c>
      <c r="B32" s="243">
        <v>25</v>
      </c>
      <c r="C32" s="243">
        <v>25</v>
      </c>
      <c r="D32" s="244">
        <v>0</v>
      </c>
      <c r="E32" s="214"/>
    </row>
    <row r="33" spans="1:5" ht="13.5">
      <c r="A33" s="226" t="s">
        <v>329</v>
      </c>
      <c r="B33" s="243">
        <v>28</v>
      </c>
      <c r="C33" s="243">
        <v>28</v>
      </c>
      <c r="D33" s="244">
        <v>0</v>
      </c>
      <c r="E33" s="214"/>
    </row>
    <row r="34" spans="1:5" ht="13.5">
      <c r="A34" s="226" t="s">
        <v>332</v>
      </c>
      <c r="B34" s="243">
        <v>28</v>
      </c>
      <c r="C34" s="243">
        <v>28</v>
      </c>
      <c r="D34" s="244">
        <v>0</v>
      </c>
      <c r="E34" s="214"/>
    </row>
    <row r="35" spans="1:5" ht="15" customHeight="1">
      <c r="A35" s="226" t="s">
        <v>334</v>
      </c>
      <c r="B35" s="243">
        <v>19</v>
      </c>
      <c r="C35" s="243">
        <v>19</v>
      </c>
      <c r="D35" s="244">
        <v>0</v>
      </c>
      <c r="E35" s="36"/>
    </row>
    <row r="36" spans="1:5" ht="15" customHeight="1" thickBot="1">
      <c r="A36" s="92" t="s">
        <v>365</v>
      </c>
      <c r="B36" s="250">
        <v>23</v>
      </c>
      <c r="C36" s="250">
        <v>23</v>
      </c>
      <c r="D36" s="251">
        <v>0</v>
      </c>
      <c r="E36" s="36"/>
    </row>
    <row r="37" spans="1:5" ht="17.25">
      <c r="A37" s="94"/>
      <c r="B37" s="213"/>
      <c r="C37" s="213"/>
      <c r="D37" s="213"/>
      <c r="E37" s="36"/>
    </row>
    <row r="38" spans="1:5" ht="15" customHeight="1">
      <c r="A38" s="214" t="s">
        <v>366</v>
      </c>
      <c r="B38" s="213" t="s">
        <v>226</v>
      </c>
      <c r="C38" s="213"/>
      <c r="D38" s="213"/>
      <c r="E38" s="36"/>
    </row>
    <row r="39" spans="1:5" ht="15" customHeight="1">
      <c r="A39" s="36"/>
      <c r="B39" s="36"/>
      <c r="C39" s="36"/>
      <c r="D39" s="36"/>
      <c r="E39" s="36"/>
    </row>
  </sheetData>
  <phoneticPr fontId="3"/>
  <pageMargins left="0.78740157480314965" right="0.59055118110236227" top="0.59055118110236227" bottom="0.59055118110236227" header="0.51181102362204722" footer="0.51181102362204722"/>
  <pageSetup paperSize="9" scale="9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M17"/>
  <sheetViews>
    <sheetView zoomScaleNormal="100" workbookViewId="0">
      <selection activeCell="G63" sqref="G63"/>
    </sheetView>
  </sheetViews>
  <sheetFormatPr defaultRowHeight="11.25"/>
  <cols>
    <col min="1" max="1" width="6.33203125" customWidth="1"/>
    <col min="2" max="2" width="3.83203125" customWidth="1"/>
    <col min="3" max="3" width="9" bestFit="1" customWidth="1"/>
    <col min="4" max="12" width="13.83203125" customWidth="1"/>
  </cols>
  <sheetData>
    <row r="1" spans="1:13" ht="14.25">
      <c r="A1" s="10" t="s">
        <v>197</v>
      </c>
      <c r="D1" s="60"/>
      <c r="E1" s="60"/>
    </row>
    <row r="3" spans="1:13" ht="14.25">
      <c r="A3" s="60" t="s">
        <v>325</v>
      </c>
    </row>
    <row r="4" spans="1:13" ht="12" thickBot="1">
      <c r="L4" s="59" t="s">
        <v>120</v>
      </c>
    </row>
    <row r="5" spans="1:13" ht="16.5" customHeight="1">
      <c r="A5" s="439" t="s">
        <v>79</v>
      </c>
      <c r="B5" s="440"/>
      <c r="C5" s="441"/>
      <c r="D5" s="444" t="s">
        <v>78</v>
      </c>
      <c r="E5" s="446"/>
      <c r="F5" s="446"/>
      <c r="G5" s="446"/>
      <c r="H5" s="446"/>
      <c r="I5" s="446"/>
      <c r="J5" s="452"/>
      <c r="K5" s="452" t="s">
        <v>121</v>
      </c>
      <c r="L5" s="453"/>
    </row>
    <row r="6" spans="1:13" ht="39.950000000000003" customHeight="1">
      <c r="A6" s="442"/>
      <c r="B6" s="442"/>
      <c r="C6" s="443"/>
      <c r="D6" s="96" t="s">
        <v>15</v>
      </c>
      <c r="E6" s="97" t="s">
        <v>77</v>
      </c>
      <c r="F6" s="101" t="s">
        <v>122</v>
      </c>
      <c r="G6" s="101" t="s">
        <v>123</v>
      </c>
      <c r="H6" s="97" t="s">
        <v>76</v>
      </c>
      <c r="I6" s="101" t="s">
        <v>124</v>
      </c>
      <c r="J6" s="97" t="s">
        <v>75</v>
      </c>
      <c r="K6" s="102" t="s">
        <v>74</v>
      </c>
      <c r="L6" s="103" t="s">
        <v>73</v>
      </c>
    </row>
    <row r="7" spans="1:13" ht="6" customHeight="1">
      <c r="A7" s="95"/>
      <c r="B7" s="95"/>
      <c r="C7" s="98"/>
      <c r="D7" s="57"/>
      <c r="E7" s="57"/>
      <c r="F7" s="58"/>
      <c r="G7" s="58"/>
      <c r="H7" s="57"/>
      <c r="I7" s="58"/>
      <c r="J7" s="57"/>
      <c r="K7" s="57"/>
      <c r="L7" s="57"/>
    </row>
    <row r="8" spans="1:13" ht="17.25" customHeight="1">
      <c r="A8" s="124" t="s">
        <v>289</v>
      </c>
      <c r="B8" s="124">
        <v>2</v>
      </c>
      <c r="C8" s="127" t="s">
        <v>8</v>
      </c>
      <c r="D8" s="126">
        <v>58795</v>
      </c>
      <c r="E8" s="126">
        <v>28954</v>
      </c>
      <c r="F8" s="126">
        <v>0</v>
      </c>
      <c r="G8" s="126">
        <v>20352</v>
      </c>
      <c r="H8" s="126">
        <v>9450</v>
      </c>
      <c r="I8" s="126">
        <v>0</v>
      </c>
      <c r="J8" s="126">
        <v>39</v>
      </c>
      <c r="K8" s="126">
        <v>275</v>
      </c>
      <c r="L8" s="126">
        <v>42525</v>
      </c>
      <c r="M8" s="54"/>
    </row>
    <row r="9" spans="1:13" ht="17.25" customHeight="1">
      <c r="A9" s="124"/>
      <c r="B9" s="124">
        <v>3</v>
      </c>
      <c r="C9" s="127"/>
      <c r="D9" s="126">
        <v>41397</v>
      </c>
      <c r="E9" s="126">
        <v>29958.45</v>
      </c>
      <c r="F9" s="126">
        <v>0</v>
      </c>
      <c r="G9" s="126">
        <v>853.17</v>
      </c>
      <c r="H9" s="126">
        <v>10271.65</v>
      </c>
      <c r="I9" s="126">
        <v>0</v>
      </c>
      <c r="J9" s="126">
        <v>313.38</v>
      </c>
      <c r="K9" s="126">
        <v>226</v>
      </c>
      <c r="L9" s="126">
        <v>31587.68</v>
      </c>
      <c r="M9" s="54"/>
    </row>
    <row r="10" spans="1:13" ht="17.25" customHeight="1">
      <c r="A10" s="124"/>
      <c r="B10" s="124">
        <v>4</v>
      </c>
      <c r="C10" s="127"/>
      <c r="D10" s="126">
        <v>69864</v>
      </c>
      <c r="E10" s="126">
        <v>37412</v>
      </c>
      <c r="F10" s="126">
        <v>0</v>
      </c>
      <c r="G10" s="126">
        <v>1993.33</v>
      </c>
      <c r="H10" s="126">
        <v>30190.41</v>
      </c>
      <c r="I10" s="126">
        <v>0</v>
      </c>
      <c r="J10" s="126">
        <v>268.64999999999998</v>
      </c>
      <c r="K10" s="126">
        <v>306</v>
      </c>
      <c r="L10" s="126">
        <v>35553.269999999997</v>
      </c>
      <c r="M10" s="54"/>
    </row>
    <row r="11" spans="1:13" ht="17.25" customHeight="1">
      <c r="A11" s="124"/>
      <c r="B11" s="124">
        <v>5</v>
      </c>
      <c r="C11" s="127"/>
      <c r="D11" s="126">
        <v>66302</v>
      </c>
      <c r="E11" s="126">
        <v>27809</v>
      </c>
      <c r="F11" s="126">
        <v>0</v>
      </c>
      <c r="G11" s="126">
        <v>0</v>
      </c>
      <c r="H11" s="126">
        <v>38340</v>
      </c>
      <c r="I11" s="126">
        <v>0</v>
      </c>
      <c r="J11" s="126">
        <v>153</v>
      </c>
      <c r="K11" s="126">
        <v>234</v>
      </c>
      <c r="L11" s="126">
        <v>24894</v>
      </c>
      <c r="M11" s="54"/>
    </row>
    <row r="12" spans="1:13" ht="17.25" customHeight="1">
      <c r="A12" s="124"/>
      <c r="B12" s="124">
        <v>6</v>
      </c>
      <c r="C12" s="127"/>
      <c r="D12" s="126">
        <v>137019.53</v>
      </c>
      <c r="E12" s="126">
        <v>22546.59</v>
      </c>
      <c r="F12" s="126">
        <v>15599.48</v>
      </c>
      <c r="G12" s="126">
        <v>0</v>
      </c>
      <c r="H12" s="126">
        <v>98754.06</v>
      </c>
      <c r="I12" s="126">
        <v>0</v>
      </c>
      <c r="J12" s="126">
        <v>119.4</v>
      </c>
      <c r="K12" s="126">
        <v>172</v>
      </c>
      <c r="L12" s="126">
        <v>20658.34</v>
      </c>
      <c r="M12" s="54"/>
    </row>
    <row r="13" spans="1:13" ht="6" customHeight="1" thickBot="1">
      <c r="A13" s="450"/>
      <c r="B13" s="450"/>
      <c r="C13" s="451"/>
      <c r="D13" s="55"/>
      <c r="E13" s="55"/>
      <c r="F13" s="55"/>
      <c r="G13" s="55"/>
      <c r="H13" s="55"/>
      <c r="I13" s="55"/>
      <c r="J13" s="56"/>
      <c r="K13" s="55"/>
      <c r="L13" s="55"/>
    </row>
    <row r="14" spans="1:13" ht="6" customHeight="1">
      <c r="A14" s="454"/>
      <c r="B14" s="454"/>
      <c r="C14" s="454"/>
    </row>
    <row r="15" spans="1:13">
      <c r="A15" t="s">
        <v>367</v>
      </c>
    </row>
    <row r="17" spans="5:5">
      <c r="E17" s="54"/>
    </row>
  </sheetData>
  <mergeCells count="5">
    <mergeCell ref="A13:C13"/>
    <mergeCell ref="A5:C6"/>
    <mergeCell ref="D5:J5"/>
    <mergeCell ref="K5:L5"/>
    <mergeCell ref="A14:C14"/>
  </mergeCells>
  <phoneticPr fontId="3"/>
  <pageMargins left="0.78740157480314965" right="0.59055118110236227" top="0.59055118110236227" bottom="0.59055118110236227" header="0.51181102362204722" footer="0.51181102362204722"/>
  <pageSetup paperSize="9" scale="7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Y16"/>
  <sheetViews>
    <sheetView zoomScaleNormal="100" workbookViewId="0">
      <selection activeCell="G63" sqref="G63"/>
    </sheetView>
  </sheetViews>
  <sheetFormatPr defaultRowHeight="11.25"/>
  <cols>
    <col min="1" max="1" width="5.83203125" customWidth="1"/>
    <col min="2" max="2" width="4.5" customWidth="1"/>
    <col min="3" max="3" width="7.5" customWidth="1"/>
    <col min="4" max="22" width="10.83203125" customWidth="1"/>
    <col min="24" max="24" width="11.83203125" customWidth="1"/>
    <col min="25" max="25" width="11" customWidth="1"/>
  </cols>
  <sheetData>
    <row r="1" spans="1:25" ht="14.25">
      <c r="A1" s="10" t="s">
        <v>197</v>
      </c>
      <c r="G1" s="71"/>
      <c r="H1" s="71"/>
      <c r="I1" s="71"/>
      <c r="J1" s="71"/>
      <c r="K1" s="71"/>
      <c r="L1" s="71"/>
      <c r="M1" s="71"/>
      <c r="N1" s="71"/>
      <c r="O1" s="71"/>
      <c r="P1" s="71"/>
      <c r="Q1" s="71"/>
      <c r="R1" s="71"/>
      <c r="S1" s="71"/>
      <c r="T1" s="71"/>
      <c r="U1" s="71"/>
      <c r="V1" s="71"/>
    </row>
    <row r="2" spans="1:25">
      <c r="A2" s="456"/>
      <c r="B2" s="456"/>
      <c r="C2" s="456"/>
      <c r="D2" s="71"/>
      <c r="E2" s="71"/>
      <c r="F2" s="71"/>
      <c r="G2" s="71"/>
      <c r="H2" s="71"/>
      <c r="I2" s="71"/>
      <c r="J2" s="71"/>
      <c r="K2" s="71"/>
      <c r="L2" s="71"/>
      <c r="M2" s="71"/>
      <c r="N2" s="71"/>
      <c r="O2" s="71"/>
      <c r="P2" s="71"/>
      <c r="Q2" s="71"/>
      <c r="R2" s="71"/>
      <c r="S2" s="71"/>
      <c r="T2" s="71"/>
      <c r="U2" s="71"/>
      <c r="V2" s="71"/>
    </row>
    <row r="3" spans="1:25" ht="14.25">
      <c r="A3" s="72" t="s">
        <v>326</v>
      </c>
      <c r="D3" s="71"/>
      <c r="E3" s="71"/>
      <c r="F3" s="71"/>
      <c r="G3" s="71"/>
      <c r="H3" s="71"/>
      <c r="I3" s="71"/>
      <c r="J3" s="71"/>
      <c r="K3" s="71"/>
      <c r="L3" s="71"/>
      <c r="M3" s="71"/>
      <c r="N3" s="71"/>
      <c r="O3" s="71"/>
      <c r="P3" s="71"/>
      <c r="Q3" s="71"/>
      <c r="R3" s="71"/>
      <c r="S3" s="71"/>
      <c r="T3" s="71"/>
      <c r="U3" s="71"/>
      <c r="V3" s="71"/>
    </row>
    <row r="4" spans="1:25" ht="12" thickBot="1">
      <c r="B4" s="4"/>
      <c r="C4" s="4"/>
      <c r="D4" s="4"/>
      <c r="E4" s="4"/>
      <c r="F4" s="4"/>
      <c r="G4" s="4"/>
      <c r="H4" s="4"/>
      <c r="I4" s="4"/>
      <c r="J4" s="4"/>
      <c r="K4" s="71"/>
      <c r="L4" s="71"/>
      <c r="M4" s="71"/>
      <c r="N4" s="71"/>
      <c r="O4" s="71"/>
      <c r="P4" s="71"/>
      <c r="Q4" s="71"/>
      <c r="R4" s="71"/>
      <c r="S4" s="71"/>
      <c r="T4" s="71"/>
      <c r="U4" s="457" t="s">
        <v>86</v>
      </c>
      <c r="V4" s="456"/>
    </row>
    <row r="5" spans="1:25" s="2" customFormat="1" ht="50.1" customHeight="1">
      <c r="A5" s="458" t="s">
        <v>85</v>
      </c>
      <c r="B5" s="459"/>
      <c r="C5" s="459"/>
      <c r="D5" s="69" t="s">
        <v>125</v>
      </c>
      <c r="E5" s="132" t="s">
        <v>173</v>
      </c>
      <c r="F5" s="70" t="s">
        <v>104</v>
      </c>
      <c r="G5" s="187" t="s">
        <v>105</v>
      </c>
      <c r="H5" s="70" t="s">
        <v>106</v>
      </c>
      <c r="I5" s="70" t="s">
        <v>107</v>
      </c>
      <c r="J5" s="70" t="s">
        <v>84</v>
      </c>
      <c r="K5" s="70" t="s">
        <v>108</v>
      </c>
      <c r="L5" s="70" t="s">
        <v>109</v>
      </c>
      <c r="M5" s="70" t="s">
        <v>83</v>
      </c>
      <c r="N5" s="70" t="s">
        <v>110</v>
      </c>
      <c r="O5" s="70" t="s">
        <v>111</v>
      </c>
      <c r="P5" s="69" t="s">
        <v>82</v>
      </c>
      <c r="Q5" s="70" t="s">
        <v>81</v>
      </c>
      <c r="R5" s="70" t="s">
        <v>112</v>
      </c>
      <c r="S5" s="70" t="s">
        <v>113</v>
      </c>
      <c r="T5" s="70" t="s">
        <v>114</v>
      </c>
      <c r="U5" s="69" t="s">
        <v>80</v>
      </c>
      <c r="V5" s="68" t="s">
        <v>115</v>
      </c>
    </row>
    <row r="6" spans="1:25" ht="6" customHeight="1">
      <c r="A6" s="104"/>
      <c r="B6" s="95"/>
      <c r="C6" s="98"/>
      <c r="D6" s="66"/>
      <c r="E6" s="67"/>
      <c r="F6" s="65"/>
      <c r="G6" s="65"/>
      <c r="H6" s="65"/>
      <c r="I6" s="65"/>
      <c r="J6" s="65"/>
      <c r="K6" s="65"/>
      <c r="L6" s="65"/>
      <c r="M6" s="65"/>
      <c r="N6" s="65"/>
      <c r="O6" s="65"/>
      <c r="P6" s="66"/>
      <c r="Q6" s="65"/>
      <c r="R6" s="65"/>
      <c r="S6" s="65"/>
      <c r="T6" s="65"/>
      <c r="U6" s="66"/>
      <c r="V6" s="65"/>
    </row>
    <row r="7" spans="1:25" s="9" customFormat="1" ht="17.25" customHeight="1">
      <c r="A7" s="124" t="s">
        <v>289</v>
      </c>
      <c r="B7" s="124">
        <v>2</v>
      </c>
      <c r="C7" s="127" t="s">
        <v>8</v>
      </c>
      <c r="D7" s="125">
        <v>58795</v>
      </c>
      <c r="E7" s="125">
        <v>26352</v>
      </c>
      <c r="F7" s="125">
        <v>0</v>
      </c>
      <c r="G7" s="125">
        <v>313</v>
      </c>
      <c r="H7" s="125">
        <v>1536</v>
      </c>
      <c r="I7" s="125">
        <v>2565</v>
      </c>
      <c r="J7" s="125">
        <v>1695</v>
      </c>
      <c r="K7" s="125">
        <v>0</v>
      </c>
      <c r="L7" s="125">
        <v>0</v>
      </c>
      <c r="M7" s="126">
        <v>21</v>
      </c>
      <c r="N7" s="125">
        <v>83</v>
      </c>
      <c r="O7" s="125">
        <v>0</v>
      </c>
      <c r="P7" s="125">
        <v>2087</v>
      </c>
      <c r="Q7" s="125">
        <v>53</v>
      </c>
      <c r="R7" s="125">
        <v>2985</v>
      </c>
      <c r="S7" s="125">
        <v>20062</v>
      </c>
      <c r="T7" s="125">
        <v>493</v>
      </c>
      <c r="U7" s="125">
        <v>429</v>
      </c>
      <c r="V7" s="125">
        <v>121</v>
      </c>
      <c r="X7" s="74"/>
      <c r="Y7" s="74"/>
    </row>
    <row r="8" spans="1:25" s="9" customFormat="1" ht="17.25" customHeight="1">
      <c r="A8" s="124"/>
      <c r="B8" s="124">
        <v>3</v>
      </c>
      <c r="C8" s="127"/>
      <c r="D8" s="125">
        <v>41397</v>
      </c>
      <c r="E8" s="125">
        <v>29342.75</v>
      </c>
      <c r="F8" s="125">
        <v>0</v>
      </c>
      <c r="G8" s="125">
        <v>95.8</v>
      </c>
      <c r="H8" s="125">
        <v>2133.09</v>
      </c>
      <c r="I8" s="125">
        <v>749</v>
      </c>
      <c r="J8" s="125">
        <v>3843.04</v>
      </c>
      <c r="K8" s="125">
        <v>259.60000000000002</v>
      </c>
      <c r="L8" s="125">
        <v>0</v>
      </c>
      <c r="M8" s="126">
        <v>461.5</v>
      </c>
      <c r="N8" s="125">
        <v>627.01</v>
      </c>
      <c r="O8" s="125">
        <v>0</v>
      </c>
      <c r="P8" s="125">
        <v>0</v>
      </c>
      <c r="Q8" s="125">
        <v>0</v>
      </c>
      <c r="R8" s="125">
        <v>2238.36</v>
      </c>
      <c r="S8" s="125">
        <v>34.770000000000003</v>
      </c>
      <c r="T8" s="125">
        <v>732.64</v>
      </c>
      <c r="U8" s="125">
        <v>879.09</v>
      </c>
      <c r="V8" s="125">
        <v>0</v>
      </c>
      <c r="X8" s="74"/>
      <c r="Y8" s="74"/>
    </row>
    <row r="9" spans="1:25" s="9" customFormat="1" ht="17.25" customHeight="1">
      <c r="A9" s="124"/>
      <c r="B9" s="124">
        <v>4</v>
      </c>
      <c r="C9" s="127"/>
      <c r="D9" s="125">
        <v>69864</v>
      </c>
      <c r="E9" s="125">
        <v>35705.03</v>
      </c>
      <c r="F9" s="125">
        <v>0</v>
      </c>
      <c r="G9" s="125">
        <v>334.86</v>
      </c>
      <c r="H9" s="125">
        <v>1620.5</v>
      </c>
      <c r="I9" s="125">
        <v>463.03</v>
      </c>
      <c r="J9" s="125">
        <v>4232.24</v>
      </c>
      <c r="K9" s="125">
        <v>5088.47</v>
      </c>
      <c r="L9" s="125">
        <v>0</v>
      </c>
      <c r="M9" s="126">
        <v>679.04</v>
      </c>
      <c r="N9" s="125">
        <v>15351.56</v>
      </c>
      <c r="O9" s="125">
        <v>6.92</v>
      </c>
      <c r="P9" s="125">
        <v>0</v>
      </c>
      <c r="Q9" s="125">
        <v>125.77</v>
      </c>
      <c r="R9" s="125">
        <v>593.70000000000005</v>
      </c>
      <c r="S9" s="125">
        <v>3160.31</v>
      </c>
      <c r="T9" s="125">
        <v>0</v>
      </c>
      <c r="U9" s="125">
        <v>2048</v>
      </c>
      <c r="V9" s="125">
        <v>454.88</v>
      </c>
      <c r="X9" s="74"/>
      <c r="Y9" s="74"/>
    </row>
    <row r="10" spans="1:25" s="9" customFormat="1" ht="17.25" customHeight="1">
      <c r="A10" s="124"/>
      <c r="B10" s="124">
        <v>5</v>
      </c>
      <c r="C10" s="127"/>
      <c r="D10" s="125">
        <v>66302</v>
      </c>
      <c r="E10" s="125">
        <v>25965</v>
      </c>
      <c r="F10" s="125">
        <v>0</v>
      </c>
      <c r="G10" s="125">
        <v>609</v>
      </c>
      <c r="H10" s="125">
        <v>976</v>
      </c>
      <c r="I10" s="125">
        <v>16987</v>
      </c>
      <c r="J10" s="125">
        <v>4828</v>
      </c>
      <c r="K10" s="125">
        <v>6372</v>
      </c>
      <c r="L10" s="125">
        <v>0</v>
      </c>
      <c r="M10" s="126">
        <v>158</v>
      </c>
      <c r="N10" s="125">
        <v>4263</v>
      </c>
      <c r="O10" s="125">
        <v>0</v>
      </c>
      <c r="P10" s="125">
        <v>0</v>
      </c>
      <c r="Q10" s="125">
        <v>224</v>
      </c>
      <c r="R10" s="125">
        <v>796</v>
      </c>
      <c r="S10" s="125">
        <v>2516</v>
      </c>
      <c r="T10" s="125">
        <v>2608</v>
      </c>
      <c r="U10" s="125">
        <v>0</v>
      </c>
      <c r="V10" s="125">
        <v>0</v>
      </c>
      <c r="X10" s="74"/>
      <c r="Y10" s="74"/>
    </row>
    <row r="11" spans="1:25" s="9" customFormat="1" ht="17.25" customHeight="1">
      <c r="A11" s="124"/>
      <c r="B11" s="124">
        <v>6</v>
      </c>
      <c r="C11" s="127"/>
      <c r="D11" s="125">
        <v>137019.53</v>
      </c>
      <c r="E11" s="125">
        <v>21986.26</v>
      </c>
      <c r="F11" s="125">
        <v>0</v>
      </c>
      <c r="G11" s="125">
        <v>217.99</v>
      </c>
      <c r="H11" s="125">
        <v>678.05</v>
      </c>
      <c r="I11" s="125">
        <v>0</v>
      </c>
      <c r="J11" s="125">
        <v>0</v>
      </c>
      <c r="K11" s="125">
        <v>0</v>
      </c>
      <c r="L11" s="125">
        <v>0</v>
      </c>
      <c r="M11" s="126">
        <v>0</v>
      </c>
      <c r="N11" s="125">
        <v>94387.33</v>
      </c>
      <c r="O11" s="125">
        <v>1590.11</v>
      </c>
      <c r="P11" s="125">
        <v>0</v>
      </c>
      <c r="Q11" s="125">
        <v>0</v>
      </c>
      <c r="R11" s="125">
        <v>15599.48</v>
      </c>
      <c r="S11" s="125">
        <v>0</v>
      </c>
      <c r="T11" s="125">
        <v>0</v>
      </c>
      <c r="U11" s="125">
        <v>902.62</v>
      </c>
      <c r="V11" s="125">
        <v>1657.69</v>
      </c>
      <c r="X11" s="74"/>
      <c r="Y11" s="74"/>
    </row>
    <row r="12" spans="1:25" ht="6" customHeight="1" thickBot="1">
      <c r="A12" s="450"/>
      <c r="B12" s="450"/>
      <c r="C12" s="451"/>
      <c r="D12" s="6"/>
      <c r="E12" s="6"/>
      <c r="F12" s="6"/>
      <c r="G12" s="6"/>
      <c r="H12" s="6"/>
      <c r="I12" s="6"/>
      <c r="J12" s="6"/>
      <c r="K12" s="6"/>
      <c r="L12" s="6"/>
      <c r="M12" s="56"/>
      <c r="N12" s="64"/>
      <c r="O12" s="64"/>
      <c r="P12" s="64"/>
      <c r="Q12" s="64"/>
      <c r="R12" s="64"/>
      <c r="S12" s="64"/>
      <c r="T12" s="64"/>
      <c r="U12" s="64"/>
      <c r="V12" s="64"/>
    </row>
    <row r="13" spans="1:25" ht="6" customHeight="1">
      <c r="C13" s="62"/>
      <c r="D13" s="63"/>
      <c r="E13" s="63"/>
      <c r="F13" s="63"/>
      <c r="G13" s="63"/>
      <c r="H13" s="63"/>
      <c r="I13" s="63"/>
      <c r="J13" s="63"/>
      <c r="K13" s="63"/>
      <c r="L13" s="63"/>
      <c r="M13" s="63"/>
      <c r="N13" s="62"/>
      <c r="O13" s="62"/>
      <c r="P13" s="62"/>
      <c r="Q13" s="62"/>
      <c r="R13" s="62"/>
      <c r="S13" s="62"/>
      <c r="T13" s="62"/>
      <c r="U13" s="62"/>
      <c r="V13" s="62"/>
    </row>
    <row r="14" spans="1:25">
      <c r="A14" s="455" t="s">
        <v>367</v>
      </c>
      <c r="B14" s="456"/>
      <c r="C14" s="456"/>
      <c r="D14" s="456"/>
      <c r="E14" s="62"/>
      <c r="F14" s="62"/>
      <c r="G14" s="62"/>
      <c r="H14" s="62"/>
      <c r="I14" s="62"/>
      <c r="J14" s="62"/>
      <c r="K14" s="62"/>
      <c r="L14" s="62"/>
      <c r="M14" s="62"/>
      <c r="N14" s="62"/>
      <c r="O14" s="62"/>
      <c r="P14" s="62"/>
      <c r="Q14" s="62"/>
      <c r="R14" s="62"/>
      <c r="S14" s="62"/>
      <c r="T14" s="62"/>
      <c r="U14" s="62"/>
      <c r="V14" s="62"/>
    </row>
    <row r="15" spans="1:25">
      <c r="H15" s="54"/>
    </row>
    <row r="16" spans="1:25" ht="16.5" customHeight="1">
      <c r="D16" s="61"/>
    </row>
  </sheetData>
  <mergeCells count="5">
    <mergeCell ref="A14:D14"/>
    <mergeCell ref="A2:C2"/>
    <mergeCell ref="U4:V4"/>
    <mergeCell ref="A5:C5"/>
    <mergeCell ref="A12:C12"/>
  </mergeCells>
  <phoneticPr fontId="3"/>
  <pageMargins left="0.59055118110236227" right="0.59055118110236227" top="0.78740157480314965" bottom="0.59055118110236227" header="0.51181102362204722" footer="0.51181102362204722"/>
  <pageSetup paperSize="9" scale="7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K220"/>
  <sheetViews>
    <sheetView tabSelected="1" zoomScaleNormal="100" workbookViewId="0">
      <selection activeCell="E27" sqref="E27"/>
    </sheetView>
  </sheetViews>
  <sheetFormatPr defaultColWidth="9.33203125" defaultRowHeight="15" customHeight="1"/>
  <cols>
    <col min="1" max="1" width="9.33203125" style="2"/>
    <col min="2" max="2" width="3.83203125" style="2" customWidth="1"/>
    <col min="3" max="3" width="15.33203125" style="2" customWidth="1"/>
    <col min="4" max="9" width="15.83203125" style="2" customWidth="1"/>
    <col min="10" max="11" width="14" style="2" customWidth="1"/>
    <col min="12" max="16384" width="9.33203125" style="2"/>
  </cols>
  <sheetData>
    <row r="1" spans="1:11" customFormat="1" ht="15" customHeight="1">
      <c r="A1" s="10" t="s">
        <v>197</v>
      </c>
      <c r="D1" s="60"/>
      <c r="E1" s="60"/>
    </row>
    <row r="2" spans="1:11" customFormat="1" ht="15" customHeight="1">
      <c r="A2" s="60"/>
      <c r="D2" s="60"/>
      <c r="E2" s="60"/>
    </row>
    <row r="3" spans="1:11" ht="15" customHeight="1">
      <c r="A3" s="60" t="s">
        <v>327</v>
      </c>
      <c r="C3" s="60"/>
    </row>
    <row r="4" spans="1:11" ht="15" customHeight="1" thickBot="1">
      <c r="B4" s="4"/>
      <c r="C4" s="4"/>
      <c r="I4" s="73" t="s">
        <v>99</v>
      </c>
    </row>
    <row r="5" spans="1:11" ht="15" customHeight="1">
      <c r="A5" s="439" t="s">
        <v>98</v>
      </c>
      <c r="B5" s="440"/>
      <c r="C5" s="441"/>
      <c r="D5" s="446" t="s">
        <v>168</v>
      </c>
      <c r="E5" s="446" t="s">
        <v>229</v>
      </c>
      <c r="F5" s="446" t="s">
        <v>97</v>
      </c>
      <c r="G5" s="446"/>
      <c r="H5" s="446" t="s">
        <v>96</v>
      </c>
      <c r="I5" s="452"/>
    </row>
    <row r="6" spans="1:11" ht="15" customHeight="1">
      <c r="A6" s="442"/>
      <c r="B6" s="442"/>
      <c r="C6" s="443"/>
      <c r="D6" s="425"/>
      <c r="E6" s="425"/>
      <c r="F6" s="97" t="s">
        <v>95</v>
      </c>
      <c r="G6" s="97" t="s">
        <v>94</v>
      </c>
      <c r="H6" s="97" t="s">
        <v>169</v>
      </c>
      <c r="I6" s="220" t="s">
        <v>93</v>
      </c>
    </row>
    <row r="7" spans="1:11" ht="6" customHeight="1">
      <c r="A7"/>
      <c r="B7"/>
      <c r="C7" s="133"/>
      <c r="D7" s="57"/>
      <c r="E7" s="57"/>
      <c r="F7" s="134"/>
      <c r="G7" s="134"/>
      <c r="H7" s="134"/>
      <c r="I7" s="134"/>
    </row>
    <row r="8" spans="1:11" s="221" customFormat="1" ht="17.25" customHeight="1">
      <c r="A8" s="123" t="s">
        <v>289</v>
      </c>
      <c r="B8" s="124">
        <v>2</v>
      </c>
      <c r="C8" s="284" t="s">
        <v>92</v>
      </c>
      <c r="D8" s="128">
        <v>691</v>
      </c>
      <c r="E8" s="129">
        <v>82</v>
      </c>
      <c r="F8" s="129">
        <v>82</v>
      </c>
      <c r="G8" s="129">
        <v>85</v>
      </c>
      <c r="H8" s="129">
        <v>442</v>
      </c>
      <c r="I8" s="129">
        <v>0</v>
      </c>
    </row>
    <row r="9" spans="1:11" s="221" customFormat="1" ht="17.25" customHeight="1">
      <c r="A9" s="123"/>
      <c r="B9" s="124">
        <v>3</v>
      </c>
      <c r="C9" s="284"/>
      <c r="D9" s="128">
        <v>677</v>
      </c>
      <c r="E9" s="129">
        <v>72</v>
      </c>
      <c r="F9" s="129">
        <v>82</v>
      </c>
      <c r="G9" s="129">
        <v>81</v>
      </c>
      <c r="H9" s="129">
        <v>442</v>
      </c>
      <c r="I9" s="129">
        <v>0</v>
      </c>
    </row>
    <row r="10" spans="1:11" s="221" customFormat="1" ht="17.25" customHeight="1">
      <c r="A10" s="288"/>
      <c r="B10" s="124">
        <v>4</v>
      </c>
      <c r="C10" s="109"/>
      <c r="D10" s="128">
        <v>669</v>
      </c>
      <c r="E10" s="129">
        <v>68</v>
      </c>
      <c r="F10" s="129">
        <v>82</v>
      </c>
      <c r="G10" s="129">
        <v>77</v>
      </c>
      <c r="H10" s="129">
        <v>442</v>
      </c>
      <c r="I10" s="129">
        <v>0</v>
      </c>
    </row>
    <row r="11" spans="1:11" s="221" customFormat="1" ht="17.25" customHeight="1">
      <c r="A11" s="123"/>
      <c r="B11" s="124">
        <v>5</v>
      </c>
      <c r="C11" s="284"/>
      <c r="D11" s="128">
        <v>661</v>
      </c>
      <c r="E11" s="129">
        <v>62</v>
      </c>
      <c r="F11" s="129">
        <v>82</v>
      </c>
      <c r="G11" s="129">
        <v>75</v>
      </c>
      <c r="H11" s="129">
        <v>442</v>
      </c>
      <c r="I11" s="129">
        <v>0</v>
      </c>
    </row>
    <row r="12" spans="1:11" s="221" customFormat="1" ht="17.25" customHeight="1">
      <c r="B12" s="124">
        <v>6</v>
      </c>
      <c r="C12" s="278"/>
      <c r="D12" s="128">
        <f>SUM(E12:H12)</f>
        <v>656</v>
      </c>
      <c r="E12" s="129">
        <f>SUM(E13:E17)</f>
        <v>62</v>
      </c>
      <c r="F12" s="129">
        <f t="shared" ref="F12:H12" si="0">SUM(F13:F17)</f>
        <v>82</v>
      </c>
      <c r="G12" s="129">
        <f t="shared" si="0"/>
        <v>70</v>
      </c>
      <c r="H12" s="129">
        <f t="shared" si="0"/>
        <v>442</v>
      </c>
      <c r="I12" s="129">
        <v>0</v>
      </c>
    </row>
    <row r="13" spans="1:11" ht="17.25" customHeight="1">
      <c r="A13" s="95"/>
      <c r="B13" s="460" t="s">
        <v>377</v>
      </c>
      <c r="C13" s="461"/>
      <c r="D13" s="222">
        <v>94</v>
      </c>
      <c r="E13" s="223">
        <v>3</v>
      </c>
      <c r="F13" s="223">
        <v>35</v>
      </c>
      <c r="G13" s="223">
        <v>0</v>
      </c>
      <c r="H13" s="223">
        <v>56</v>
      </c>
      <c r="I13" s="223">
        <v>0</v>
      </c>
    </row>
    <row r="14" spans="1:11" ht="17.25" customHeight="1">
      <c r="A14" s="95"/>
      <c r="B14" s="460" t="s">
        <v>378</v>
      </c>
      <c r="C14" s="461"/>
      <c r="D14" s="222">
        <v>93</v>
      </c>
      <c r="E14" s="223">
        <v>25</v>
      </c>
      <c r="F14" s="223">
        <v>14</v>
      </c>
      <c r="G14" s="223">
        <v>0</v>
      </c>
      <c r="H14" s="223">
        <v>54</v>
      </c>
      <c r="I14" s="223">
        <v>0</v>
      </c>
    </row>
    <row r="15" spans="1:11" ht="17.25" customHeight="1">
      <c r="A15" s="95"/>
      <c r="B15" s="460" t="s">
        <v>379</v>
      </c>
      <c r="C15" s="461"/>
      <c r="D15" s="222">
        <v>349</v>
      </c>
      <c r="E15" s="223">
        <v>22</v>
      </c>
      <c r="F15" s="223">
        <v>10</v>
      </c>
      <c r="G15" s="223">
        <v>27</v>
      </c>
      <c r="H15" s="223">
        <v>290</v>
      </c>
      <c r="I15" s="223">
        <v>0</v>
      </c>
    </row>
    <row r="16" spans="1:11" ht="17.25" customHeight="1">
      <c r="A16" s="95"/>
      <c r="B16" s="460" t="s">
        <v>380</v>
      </c>
      <c r="C16" s="461"/>
      <c r="D16" s="222">
        <v>60</v>
      </c>
      <c r="E16" s="223">
        <v>12</v>
      </c>
      <c r="F16" s="223">
        <v>6</v>
      </c>
      <c r="G16" s="223">
        <v>0</v>
      </c>
      <c r="H16" s="223">
        <v>42</v>
      </c>
      <c r="I16" s="223">
        <v>0</v>
      </c>
      <c r="K16" s="224"/>
    </row>
    <row r="17" spans="1:11" ht="17.25" customHeight="1">
      <c r="A17" s="95"/>
      <c r="B17" s="460" t="s">
        <v>381</v>
      </c>
      <c r="C17" s="461"/>
      <c r="D17" s="222">
        <v>60</v>
      </c>
      <c r="E17" s="223">
        <v>0</v>
      </c>
      <c r="F17" s="223">
        <v>17</v>
      </c>
      <c r="G17" s="223">
        <v>43</v>
      </c>
      <c r="H17" s="223">
        <v>0</v>
      </c>
      <c r="I17" s="223">
        <v>0</v>
      </c>
    </row>
    <row r="18" spans="1:11" ht="17.25" customHeight="1">
      <c r="A18" s="95"/>
      <c r="B18" s="22" t="s">
        <v>290</v>
      </c>
      <c r="C18" s="22"/>
      <c r="D18" s="135"/>
      <c r="E18" s="136"/>
      <c r="F18" s="136"/>
      <c r="G18" s="136"/>
      <c r="H18" s="136"/>
      <c r="I18" s="136"/>
    </row>
    <row r="19" spans="1:11" ht="17.25" customHeight="1">
      <c r="A19" s="95"/>
      <c r="B19" s="460" t="s">
        <v>291</v>
      </c>
      <c r="C19" s="460"/>
      <c r="D19" s="222">
        <v>655</v>
      </c>
      <c r="E19" s="223">
        <v>61</v>
      </c>
      <c r="F19" s="223">
        <v>82</v>
      </c>
      <c r="G19" s="223">
        <v>70</v>
      </c>
      <c r="H19" s="223">
        <v>442</v>
      </c>
      <c r="I19" s="223">
        <v>0</v>
      </c>
    </row>
    <row r="20" spans="1:11" ht="17.25" customHeight="1">
      <c r="A20" s="95"/>
      <c r="B20" s="460" t="s">
        <v>292</v>
      </c>
      <c r="C20" s="461"/>
      <c r="D20" s="222">
        <v>0</v>
      </c>
      <c r="E20" s="223">
        <v>0</v>
      </c>
      <c r="F20" s="223">
        <v>0</v>
      </c>
      <c r="G20" s="223">
        <v>0</v>
      </c>
      <c r="H20" s="223">
        <v>0</v>
      </c>
      <c r="I20" s="223">
        <v>0</v>
      </c>
    </row>
    <row r="21" spans="1:11" ht="17.25" customHeight="1">
      <c r="A21" s="95"/>
      <c r="B21" s="460" t="s">
        <v>293</v>
      </c>
      <c r="C21" s="461"/>
      <c r="D21" s="222">
        <v>1</v>
      </c>
      <c r="E21" s="223">
        <v>1</v>
      </c>
      <c r="F21" s="223">
        <v>0</v>
      </c>
      <c r="G21" s="223">
        <v>0</v>
      </c>
      <c r="H21" s="223">
        <v>0</v>
      </c>
      <c r="I21" s="223">
        <v>0</v>
      </c>
    </row>
    <row r="22" spans="1:11" ht="6" customHeight="1" thickBot="1">
      <c r="A22" s="448"/>
      <c r="B22" s="448"/>
      <c r="C22" s="449"/>
      <c r="D22" s="137"/>
      <c r="E22" s="137"/>
      <c r="F22" s="137"/>
      <c r="G22" s="137"/>
      <c r="H22" s="137"/>
      <c r="I22" s="137"/>
    </row>
    <row r="23" spans="1:11" ht="6" customHeight="1">
      <c r="A23" s="440"/>
      <c r="B23" s="440"/>
      <c r="C23" s="440"/>
      <c r="D23" s="225"/>
      <c r="E23" s="225"/>
      <c r="F23" s="225"/>
      <c r="G23" s="225"/>
      <c r="H23" s="225"/>
      <c r="I23" s="225"/>
    </row>
    <row r="24" spans="1:11" ht="15" customHeight="1">
      <c r="A24" s="95" t="s">
        <v>368</v>
      </c>
      <c r="B24" s="95"/>
      <c r="C24" s="95"/>
    </row>
    <row r="25" spans="1:11" ht="15" customHeight="1">
      <c r="A25" s="95"/>
      <c r="B25" s="95"/>
      <c r="C25" s="95"/>
      <c r="J25" s="105"/>
      <c r="K25" s="105"/>
    </row>
    <row r="26" spans="1:11" ht="15" customHeight="1">
      <c r="B26" s="73"/>
      <c r="J26" s="105"/>
      <c r="K26" s="105"/>
    </row>
    <row r="27" spans="1:11" ht="15" customHeight="1">
      <c r="J27" s="105"/>
      <c r="K27" s="105"/>
    </row>
    <row r="28" spans="1:11" ht="15" customHeight="1">
      <c r="J28" s="105"/>
      <c r="K28" s="105"/>
    </row>
    <row r="29" spans="1:11" ht="15" customHeight="1">
      <c r="J29" s="105"/>
      <c r="K29" s="105"/>
    </row>
    <row r="30" spans="1:11" ht="15" customHeight="1">
      <c r="J30" s="105"/>
      <c r="K30" s="105"/>
    </row>
    <row r="31" spans="1:11" ht="15" customHeight="1">
      <c r="J31" s="105"/>
      <c r="K31" s="105"/>
    </row>
    <row r="32" spans="1:11" ht="15" customHeight="1">
      <c r="J32" s="105"/>
      <c r="K32" s="105"/>
    </row>
    <row r="33" spans="10:11" ht="15" customHeight="1">
      <c r="J33" s="105"/>
      <c r="K33" s="105"/>
    </row>
    <row r="34" spans="10:11" ht="15" customHeight="1">
      <c r="J34" s="105"/>
      <c r="K34" s="105"/>
    </row>
    <row r="35" spans="10:11" ht="15" customHeight="1">
      <c r="J35" s="105"/>
      <c r="K35" s="105"/>
    </row>
    <row r="36" spans="10:11" ht="15" customHeight="1">
      <c r="J36" s="105"/>
      <c r="K36" s="105"/>
    </row>
    <row r="37" spans="10:11" ht="15" customHeight="1">
      <c r="J37" s="105"/>
      <c r="K37" s="105"/>
    </row>
    <row r="38" spans="10:11" ht="15" customHeight="1">
      <c r="J38" s="105"/>
      <c r="K38" s="105"/>
    </row>
    <row r="39" spans="10:11" ht="15" customHeight="1">
      <c r="J39" s="105"/>
      <c r="K39" s="105"/>
    </row>
    <row r="40" spans="10:11" ht="15" customHeight="1">
      <c r="J40" s="105"/>
      <c r="K40" s="105"/>
    </row>
    <row r="41" spans="10:11" ht="15" customHeight="1">
      <c r="J41" s="105"/>
      <c r="K41" s="105"/>
    </row>
    <row r="42" spans="10:11" ht="15" customHeight="1">
      <c r="J42" s="105"/>
      <c r="K42" s="105"/>
    </row>
    <row r="43" spans="10:11" ht="15" customHeight="1">
      <c r="J43" s="105"/>
      <c r="K43" s="105"/>
    </row>
    <row r="44" spans="10:11" ht="15" customHeight="1">
      <c r="J44" s="105"/>
      <c r="K44" s="105"/>
    </row>
    <row r="45" spans="10:11" ht="15" customHeight="1">
      <c r="J45" s="105"/>
      <c r="K45" s="105"/>
    </row>
    <row r="46" spans="10:11" ht="15" customHeight="1">
      <c r="J46" s="105"/>
      <c r="K46" s="105"/>
    </row>
    <row r="47" spans="10:11" ht="15" customHeight="1">
      <c r="J47" s="105"/>
      <c r="K47" s="105"/>
    </row>
    <row r="48" spans="10:11" ht="15" customHeight="1">
      <c r="J48" s="105"/>
      <c r="K48" s="105"/>
    </row>
    <row r="49" spans="10:11" ht="15" customHeight="1">
      <c r="J49" s="105"/>
      <c r="K49" s="105"/>
    </row>
    <row r="50" spans="10:11" ht="15" customHeight="1">
      <c r="J50" s="105"/>
      <c r="K50" s="105"/>
    </row>
    <row r="51" spans="10:11" ht="15" customHeight="1">
      <c r="J51" s="105"/>
      <c r="K51" s="105"/>
    </row>
    <row r="52" spans="10:11" ht="15" customHeight="1">
      <c r="J52" s="105"/>
      <c r="K52" s="105"/>
    </row>
    <row r="53" spans="10:11" ht="15" customHeight="1">
      <c r="J53" s="105"/>
      <c r="K53" s="105"/>
    </row>
    <row r="54" spans="10:11" ht="15" customHeight="1">
      <c r="J54" s="105"/>
      <c r="K54" s="105"/>
    </row>
    <row r="55" spans="10:11" ht="15" customHeight="1">
      <c r="J55" s="105"/>
      <c r="K55" s="105"/>
    </row>
    <row r="56" spans="10:11" ht="15" customHeight="1">
      <c r="J56" s="105"/>
      <c r="K56" s="105"/>
    </row>
    <row r="57" spans="10:11" ht="15" customHeight="1">
      <c r="J57" s="105"/>
      <c r="K57" s="105"/>
    </row>
    <row r="58" spans="10:11" ht="15" customHeight="1">
      <c r="J58" s="105"/>
      <c r="K58" s="105"/>
    </row>
    <row r="59" spans="10:11" ht="15" customHeight="1">
      <c r="J59" s="105"/>
      <c r="K59" s="105"/>
    </row>
    <row r="60" spans="10:11" ht="15" customHeight="1">
      <c r="J60" s="105"/>
      <c r="K60" s="105"/>
    </row>
    <row r="61" spans="10:11" ht="15" customHeight="1">
      <c r="J61" s="105"/>
      <c r="K61" s="105"/>
    </row>
    <row r="62" spans="10:11" ht="15" customHeight="1">
      <c r="J62" s="105"/>
      <c r="K62" s="105"/>
    </row>
    <row r="63" spans="10:11" ht="15" customHeight="1">
      <c r="J63" s="105"/>
      <c r="K63" s="105"/>
    </row>
    <row r="64" spans="10:11" ht="15" customHeight="1">
      <c r="J64" s="105"/>
      <c r="K64" s="105"/>
    </row>
    <row r="65" spans="10:11" ht="15" customHeight="1">
      <c r="J65" s="105"/>
      <c r="K65" s="105"/>
    </row>
    <row r="66" spans="10:11" ht="15" customHeight="1">
      <c r="J66" s="105"/>
      <c r="K66" s="105"/>
    </row>
    <row r="67" spans="10:11" ht="15" customHeight="1">
      <c r="J67" s="105"/>
      <c r="K67" s="105"/>
    </row>
    <row r="68" spans="10:11" ht="15" customHeight="1">
      <c r="J68" s="105"/>
      <c r="K68" s="105"/>
    </row>
    <row r="69" spans="10:11" ht="15" customHeight="1">
      <c r="J69" s="105"/>
      <c r="K69" s="105"/>
    </row>
    <row r="70" spans="10:11" ht="15" customHeight="1">
      <c r="J70" s="105"/>
      <c r="K70" s="105"/>
    </row>
    <row r="71" spans="10:11" ht="15" customHeight="1">
      <c r="J71" s="105"/>
      <c r="K71" s="105"/>
    </row>
    <row r="72" spans="10:11" ht="15" customHeight="1">
      <c r="J72" s="105"/>
      <c r="K72" s="105"/>
    </row>
    <row r="73" spans="10:11" ht="15" customHeight="1">
      <c r="J73" s="105"/>
      <c r="K73" s="105"/>
    </row>
    <row r="74" spans="10:11" ht="15" customHeight="1">
      <c r="J74" s="105"/>
      <c r="K74" s="105"/>
    </row>
    <row r="75" spans="10:11" ht="15" customHeight="1">
      <c r="J75" s="105"/>
      <c r="K75" s="105"/>
    </row>
    <row r="76" spans="10:11" ht="15" customHeight="1">
      <c r="J76" s="105"/>
      <c r="K76" s="105"/>
    </row>
    <row r="77" spans="10:11" ht="15" customHeight="1">
      <c r="J77" s="105"/>
      <c r="K77" s="105"/>
    </row>
    <row r="78" spans="10:11" ht="15" customHeight="1">
      <c r="J78" s="105"/>
      <c r="K78" s="105"/>
    </row>
    <row r="79" spans="10:11" ht="15" customHeight="1">
      <c r="J79" s="105"/>
      <c r="K79" s="105"/>
    </row>
    <row r="80" spans="10:11" ht="15" customHeight="1">
      <c r="J80" s="105"/>
      <c r="K80" s="105"/>
    </row>
    <row r="81" spans="10:11" ht="15" customHeight="1">
      <c r="J81" s="105"/>
      <c r="K81" s="105"/>
    </row>
    <row r="82" spans="10:11" ht="15" customHeight="1">
      <c r="J82" s="105"/>
      <c r="K82" s="105"/>
    </row>
    <row r="83" spans="10:11" ht="15" customHeight="1">
      <c r="J83" s="105"/>
      <c r="K83" s="105"/>
    </row>
    <row r="84" spans="10:11" ht="15" customHeight="1">
      <c r="J84" s="105"/>
      <c r="K84" s="105"/>
    </row>
    <row r="85" spans="10:11" ht="15" customHeight="1">
      <c r="J85" s="105"/>
      <c r="K85" s="105"/>
    </row>
    <row r="86" spans="10:11" ht="15" customHeight="1">
      <c r="J86" s="105"/>
      <c r="K86" s="105"/>
    </row>
    <row r="87" spans="10:11" ht="15" customHeight="1">
      <c r="J87" s="105"/>
      <c r="K87" s="105"/>
    </row>
    <row r="88" spans="10:11" ht="15" customHeight="1">
      <c r="J88" s="105"/>
      <c r="K88" s="105"/>
    </row>
    <row r="89" spans="10:11" ht="15" customHeight="1">
      <c r="J89" s="105"/>
      <c r="K89" s="105"/>
    </row>
    <row r="90" spans="10:11" ht="15" customHeight="1">
      <c r="J90" s="105"/>
      <c r="K90" s="105"/>
    </row>
    <row r="91" spans="10:11" ht="15" customHeight="1">
      <c r="J91" s="105"/>
      <c r="K91" s="105"/>
    </row>
    <row r="92" spans="10:11" ht="15" customHeight="1">
      <c r="J92" s="105"/>
      <c r="K92" s="105"/>
    </row>
    <row r="93" spans="10:11" ht="15" customHeight="1">
      <c r="J93" s="105"/>
      <c r="K93" s="105"/>
    </row>
    <row r="94" spans="10:11" ht="15" customHeight="1">
      <c r="J94" s="105"/>
      <c r="K94" s="105"/>
    </row>
    <row r="95" spans="10:11" ht="15" customHeight="1">
      <c r="J95" s="105"/>
      <c r="K95" s="105"/>
    </row>
    <row r="96" spans="10:11" ht="15" customHeight="1">
      <c r="J96" s="105"/>
      <c r="K96" s="105"/>
    </row>
    <row r="97" spans="10:11" ht="15" customHeight="1">
      <c r="J97" s="105"/>
      <c r="K97" s="105"/>
    </row>
    <row r="98" spans="10:11" ht="15" customHeight="1">
      <c r="J98" s="105"/>
      <c r="K98" s="105"/>
    </row>
    <row r="99" spans="10:11" ht="15" customHeight="1">
      <c r="J99" s="105"/>
      <c r="K99" s="105"/>
    </row>
    <row r="100" spans="10:11" ht="15" customHeight="1">
      <c r="J100" s="105"/>
      <c r="K100" s="105"/>
    </row>
    <row r="101" spans="10:11" ht="15" customHeight="1">
      <c r="J101" s="105"/>
      <c r="K101" s="105"/>
    </row>
    <row r="102" spans="10:11" ht="15" customHeight="1">
      <c r="J102" s="105"/>
      <c r="K102" s="105"/>
    </row>
    <row r="103" spans="10:11" ht="15" customHeight="1">
      <c r="J103" s="105"/>
      <c r="K103" s="105"/>
    </row>
    <row r="104" spans="10:11" ht="15" customHeight="1">
      <c r="J104" s="105"/>
      <c r="K104" s="105"/>
    </row>
    <row r="105" spans="10:11" ht="15" customHeight="1">
      <c r="J105" s="105"/>
      <c r="K105" s="105"/>
    </row>
    <row r="106" spans="10:11" ht="15" customHeight="1">
      <c r="J106" s="105"/>
      <c r="K106" s="105"/>
    </row>
    <row r="107" spans="10:11" ht="15" customHeight="1">
      <c r="J107" s="105"/>
      <c r="K107" s="105"/>
    </row>
    <row r="108" spans="10:11" ht="15" customHeight="1">
      <c r="J108" s="105"/>
      <c r="K108" s="105"/>
    </row>
    <row r="109" spans="10:11" ht="15" customHeight="1">
      <c r="J109" s="105"/>
      <c r="K109" s="105"/>
    </row>
    <row r="110" spans="10:11" ht="15" customHeight="1">
      <c r="J110" s="105"/>
      <c r="K110" s="105"/>
    </row>
    <row r="111" spans="10:11" ht="15" customHeight="1">
      <c r="J111" s="105"/>
      <c r="K111" s="105"/>
    </row>
    <row r="112" spans="10:11" ht="15" customHeight="1">
      <c r="J112" s="105"/>
      <c r="K112" s="105"/>
    </row>
    <row r="113" spans="10:11" ht="15" customHeight="1">
      <c r="J113" s="105"/>
      <c r="K113" s="105"/>
    </row>
    <row r="114" spans="10:11" ht="15" customHeight="1">
      <c r="J114" s="105"/>
      <c r="K114" s="105"/>
    </row>
    <row r="115" spans="10:11" ht="15" customHeight="1">
      <c r="J115" s="105"/>
      <c r="K115" s="105"/>
    </row>
    <row r="116" spans="10:11" ht="15" customHeight="1">
      <c r="J116" s="105"/>
      <c r="K116" s="105"/>
    </row>
    <row r="117" spans="10:11" ht="15" customHeight="1">
      <c r="J117" s="105"/>
      <c r="K117" s="105"/>
    </row>
    <row r="118" spans="10:11" ht="15" customHeight="1">
      <c r="J118" s="105"/>
      <c r="K118" s="105"/>
    </row>
    <row r="119" spans="10:11" ht="15" customHeight="1">
      <c r="J119" s="105"/>
      <c r="K119" s="105"/>
    </row>
    <row r="120" spans="10:11" ht="15" customHeight="1">
      <c r="J120" s="105"/>
      <c r="K120" s="105"/>
    </row>
    <row r="121" spans="10:11" ht="15" customHeight="1">
      <c r="J121" s="105"/>
      <c r="K121" s="105"/>
    </row>
    <row r="122" spans="10:11" ht="15" customHeight="1">
      <c r="J122" s="105"/>
      <c r="K122" s="105"/>
    </row>
    <row r="123" spans="10:11" ht="15" customHeight="1">
      <c r="J123" s="105"/>
      <c r="K123" s="105"/>
    </row>
    <row r="124" spans="10:11" ht="15" customHeight="1">
      <c r="J124" s="105"/>
      <c r="K124" s="105"/>
    </row>
    <row r="125" spans="10:11" ht="15" customHeight="1">
      <c r="J125" s="105"/>
      <c r="K125" s="105"/>
    </row>
    <row r="126" spans="10:11" ht="15" customHeight="1">
      <c r="J126" s="105"/>
      <c r="K126" s="105"/>
    </row>
    <row r="127" spans="10:11" ht="15" customHeight="1">
      <c r="J127" s="105"/>
      <c r="K127" s="105"/>
    </row>
    <row r="128" spans="10:11" ht="15" customHeight="1">
      <c r="J128" s="105"/>
      <c r="K128" s="105"/>
    </row>
    <row r="129" spans="10:11" ht="15" customHeight="1">
      <c r="J129" s="105"/>
      <c r="K129" s="105"/>
    </row>
    <row r="130" spans="10:11" ht="15" customHeight="1">
      <c r="J130" s="105"/>
      <c r="K130" s="105"/>
    </row>
    <row r="131" spans="10:11" ht="15" customHeight="1">
      <c r="J131" s="105"/>
      <c r="K131" s="105"/>
    </row>
    <row r="132" spans="10:11" ht="15" customHeight="1">
      <c r="J132" s="105"/>
      <c r="K132" s="105"/>
    </row>
    <row r="133" spans="10:11" ht="15" customHeight="1">
      <c r="J133" s="105"/>
      <c r="K133" s="105"/>
    </row>
    <row r="134" spans="10:11" ht="15" customHeight="1">
      <c r="J134" s="105"/>
      <c r="K134" s="105"/>
    </row>
    <row r="135" spans="10:11" ht="15" customHeight="1">
      <c r="J135" s="105"/>
      <c r="K135" s="105"/>
    </row>
    <row r="136" spans="10:11" ht="15" customHeight="1">
      <c r="J136" s="105"/>
      <c r="K136" s="105"/>
    </row>
    <row r="137" spans="10:11" ht="15" customHeight="1">
      <c r="J137" s="105"/>
      <c r="K137" s="105"/>
    </row>
    <row r="138" spans="10:11" ht="15" customHeight="1">
      <c r="J138" s="105"/>
      <c r="K138" s="105"/>
    </row>
    <row r="139" spans="10:11" ht="15" customHeight="1">
      <c r="J139" s="105"/>
      <c r="K139" s="105"/>
    </row>
    <row r="140" spans="10:11" ht="15" customHeight="1">
      <c r="J140" s="105"/>
      <c r="K140" s="105"/>
    </row>
    <row r="141" spans="10:11" ht="15" customHeight="1">
      <c r="J141" s="105"/>
      <c r="K141" s="105"/>
    </row>
    <row r="142" spans="10:11" ht="15" customHeight="1">
      <c r="J142" s="105"/>
      <c r="K142" s="105"/>
    </row>
    <row r="143" spans="10:11" ht="15" customHeight="1">
      <c r="J143" s="105"/>
      <c r="K143" s="105"/>
    </row>
    <row r="144" spans="10:11" ht="15" customHeight="1">
      <c r="J144" s="105"/>
      <c r="K144" s="105"/>
    </row>
    <row r="145" spans="10:11" ht="15" customHeight="1">
      <c r="J145" s="105"/>
      <c r="K145" s="105"/>
    </row>
    <row r="146" spans="10:11" ht="15" customHeight="1">
      <c r="J146" s="105"/>
      <c r="K146" s="105"/>
    </row>
    <row r="147" spans="10:11" ht="15" customHeight="1">
      <c r="J147" s="105"/>
      <c r="K147" s="105"/>
    </row>
    <row r="148" spans="10:11" ht="15" customHeight="1">
      <c r="J148" s="105"/>
      <c r="K148" s="105"/>
    </row>
    <row r="149" spans="10:11" ht="15" customHeight="1">
      <c r="J149" s="105"/>
      <c r="K149" s="105"/>
    </row>
    <row r="150" spans="10:11" ht="15" customHeight="1">
      <c r="J150" s="105"/>
      <c r="K150" s="105"/>
    </row>
    <row r="151" spans="10:11" ht="15" customHeight="1">
      <c r="J151" s="105"/>
      <c r="K151" s="105"/>
    </row>
    <row r="152" spans="10:11" ht="15" customHeight="1">
      <c r="J152" s="105"/>
      <c r="K152" s="105"/>
    </row>
    <row r="153" spans="10:11" ht="15" customHeight="1">
      <c r="J153" s="105"/>
      <c r="K153" s="105"/>
    </row>
    <row r="154" spans="10:11" ht="15" customHeight="1">
      <c r="J154" s="105"/>
      <c r="K154" s="105"/>
    </row>
    <row r="155" spans="10:11" ht="15" customHeight="1">
      <c r="J155" s="105"/>
      <c r="K155" s="105"/>
    </row>
    <row r="156" spans="10:11" ht="15" customHeight="1">
      <c r="J156" s="105"/>
      <c r="K156" s="105"/>
    </row>
    <row r="157" spans="10:11" ht="15" customHeight="1">
      <c r="J157" s="105"/>
      <c r="K157" s="105"/>
    </row>
    <row r="158" spans="10:11" ht="15" customHeight="1">
      <c r="J158" s="105"/>
      <c r="K158" s="105"/>
    </row>
    <row r="159" spans="10:11" ht="15" customHeight="1">
      <c r="J159" s="105"/>
      <c r="K159" s="105"/>
    </row>
    <row r="160" spans="10:11" ht="15" customHeight="1">
      <c r="J160" s="105"/>
      <c r="K160" s="105"/>
    </row>
    <row r="161" spans="10:11" ht="15" customHeight="1">
      <c r="J161" s="105"/>
      <c r="K161" s="105"/>
    </row>
    <row r="162" spans="10:11" ht="15" customHeight="1">
      <c r="J162" s="105"/>
      <c r="K162" s="105"/>
    </row>
    <row r="163" spans="10:11" ht="15" customHeight="1">
      <c r="J163" s="105"/>
      <c r="K163" s="105"/>
    </row>
    <row r="164" spans="10:11" ht="15" customHeight="1">
      <c r="J164" s="105"/>
      <c r="K164" s="105"/>
    </row>
    <row r="165" spans="10:11" ht="15" customHeight="1">
      <c r="J165" s="105"/>
      <c r="K165" s="105"/>
    </row>
    <row r="166" spans="10:11" ht="15" customHeight="1">
      <c r="J166" s="105"/>
      <c r="K166" s="105"/>
    </row>
    <row r="167" spans="10:11" ht="15" customHeight="1">
      <c r="J167" s="105"/>
      <c r="K167" s="105"/>
    </row>
    <row r="168" spans="10:11" ht="15" customHeight="1">
      <c r="J168" s="105"/>
      <c r="K168" s="105"/>
    </row>
    <row r="169" spans="10:11" ht="15" customHeight="1">
      <c r="J169" s="105"/>
      <c r="K169" s="105"/>
    </row>
    <row r="170" spans="10:11" ht="15" customHeight="1">
      <c r="J170" s="105"/>
      <c r="K170" s="105"/>
    </row>
    <row r="171" spans="10:11" ht="15" customHeight="1">
      <c r="J171" s="105"/>
      <c r="K171" s="105"/>
    </row>
    <row r="172" spans="10:11" ht="15" customHeight="1">
      <c r="J172" s="105"/>
      <c r="K172" s="105"/>
    </row>
    <row r="173" spans="10:11" ht="15" customHeight="1">
      <c r="J173" s="105"/>
      <c r="K173" s="105"/>
    </row>
    <row r="174" spans="10:11" ht="15" customHeight="1">
      <c r="J174" s="105"/>
      <c r="K174" s="105"/>
    </row>
    <row r="175" spans="10:11" ht="15" customHeight="1">
      <c r="J175" s="105"/>
      <c r="K175" s="105"/>
    </row>
    <row r="176" spans="10:11" ht="15" customHeight="1">
      <c r="J176" s="105"/>
      <c r="K176" s="105"/>
    </row>
    <row r="177" spans="10:11" ht="15" customHeight="1">
      <c r="J177" s="105"/>
      <c r="K177" s="105"/>
    </row>
    <row r="178" spans="10:11" ht="15" customHeight="1">
      <c r="J178" s="105"/>
      <c r="K178" s="105"/>
    </row>
    <row r="179" spans="10:11" ht="15" customHeight="1">
      <c r="J179" s="105"/>
      <c r="K179" s="105"/>
    </row>
    <row r="180" spans="10:11" ht="15" customHeight="1">
      <c r="J180" s="105"/>
      <c r="K180" s="105"/>
    </row>
    <row r="181" spans="10:11" ht="15" customHeight="1">
      <c r="J181" s="105"/>
      <c r="K181" s="105"/>
    </row>
    <row r="182" spans="10:11" ht="15" customHeight="1">
      <c r="J182" s="105"/>
      <c r="K182" s="105"/>
    </row>
    <row r="183" spans="10:11" ht="15" customHeight="1">
      <c r="J183" s="105"/>
      <c r="K183" s="105"/>
    </row>
    <row r="184" spans="10:11" ht="15" customHeight="1">
      <c r="J184" s="105"/>
      <c r="K184" s="105"/>
    </row>
    <row r="185" spans="10:11" ht="15" customHeight="1">
      <c r="J185" s="105"/>
      <c r="K185" s="105"/>
    </row>
    <row r="186" spans="10:11" ht="15" customHeight="1">
      <c r="J186" s="105"/>
      <c r="K186" s="105"/>
    </row>
    <row r="187" spans="10:11" ht="15" customHeight="1">
      <c r="J187" s="105"/>
      <c r="K187" s="105"/>
    </row>
    <row r="188" spans="10:11" ht="15" customHeight="1">
      <c r="J188" s="105"/>
      <c r="K188" s="105"/>
    </row>
    <row r="189" spans="10:11" ht="15" customHeight="1">
      <c r="J189" s="105"/>
      <c r="K189" s="105"/>
    </row>
    <row r="190" spans="10:11" ht="15" customHeight="1">
      <c r="J190" s="105"/>
      <c r="K190" s="105"/>
    </row>
    <row r="191" spans="10:11" ht="15" customHeight="1">
      <c r="J191" s="105"/>
      <c r="K191" s="105"/>
    </row>
    <row r="192" spans="10:11" ht="15" customHeight="1">
      <c r="J192" s="105"/>
      <c r="K192" s="105"/>
    </row>
    <row r="193" spans="10:11" ht="15" customHeight="1">
      <c r="J193" s="105"/>
      <c r="K193" s="105"/>
    </row>
    <row r="194" spans="10:11" ht="15" customHeight="1">
      <c r="J194" s="105"/>
      <c r="K194" s="105"/>
    </row>
    <row r="195" spans="10:11" ht="15" customHeight="1">
      <c r="J195" s="105"/>
      <c r="K195" s="105"/>
    </row>
    <row r="196" spans="10:11" ht="15" customHeight="1">
      <c r="J196" s="105"/>
      <c r="K196" s="105"/>
    </row>
    <row r="197" spans="10:11" ht="15" customHeight="1">
      <c r="J197" s="105"/>
      <c r="K197" s="105"/>
    </row>
    <row r="198" spans="10:11" ht="15" customHeight="1">
      <c r="J198" s="105"/>
      <c r="K198" s="105"/>
    </row>
    <row r="199" spans="10:11" ht="15" customHeight="1">
      <c r="J199" s="105"/>
      <c r="K199" s="105"/>
    </row>
    <row r="200" spans="10:11" ht="15" customHeight="1">
      <c r="J200" s="105"/>
      <c r="K200" s="105"/>
    </row>
    <row r="201" spans="10:11" ht="15" customHeight="1">
      <c r="J201" s="105"/>
      <c r="K201" s="105"/>
    </row>
    <row r="202" spans="10:11" ht="15" customHeight="1">
      <c r="J202" s="105"/>
      <c r="K202" s="105"/>
    </row>
    <row r="203" spans="10:11" ht="15" customHeight="1">
      <c r="J203" s="105"/>
      <c r="K203" s="105"/>
    </row>
    <row r="204" spans="10:11" ht="15" customHeight="1">
      <c r="J204" s="105"/>
      <c r="K204" s="105"/>
    </row>
    <row r="205" spans="10:11" ht="15" customHeight="1">
      <c r="J205" s="105"/>
      <c r="K205" s="105"/>
    </row>
    <row r="206" spans="10:11" ht="15" customHeight="1">
      <c r="J206" s="105"/>
      <c r="K206" s="105"/>
    </row>
    <row r="207" spans="10:11" ht="15" customHeight="1">
      <c r="J207" s="105"/>
      <c r="K207" s="105"/>
    </row>
    <row r="208" spans="10:11" ht="15" customHeight="1">
      <c r="J208" s="105"/>
      <c r="K208" s="105"/>
    </row>
    <row r="209" spans="10:11" ht="15" customHeight="1">
      <c r="J209" s="105"/>
      <c r="K209" s="105"/>
    </row>
    <row r="210" spans="10:11" ht="15" customHeight="1">
      <c r="J210" s="105"/>
      <c r="K210" s="105"/>
    </row>
    <row r="211" spans="10:11" ht="15" customHeight="1">
      <c r="J211" s="105"/>
      <c r="K211" s="105"/>
    </row>
    <row r="212" spans="10:11" ht="15" customHeight="1">
      <c r="J212" s="105"/>
      <c r="K212" s="105"/>
    </row>
    <row r="213" spans="10:11" ht="15" customHeight="1">
      <c r="J213" s="105"/>
      <c r="K213" s="105"/>
    </row>
    <row r="214" spans="10:11" ht="15" customHeight="1">
      <c r="J214" s="105"/>
      <c r="K214" s="105"/>
    </row>
    <row r="215" spans="10:11" ht="15" customHeight="1">
      <c r="J215" s="105"/>
      <c r="K215" s="105"/>
    </row>
    <row r="216" spans="10:11" ht="15" customHeight="1">
      <c r="J216" s="105"/>
      <c r="K216" s="105"/>
    </row>
    <row r="217" spans="10:11" ht="15" customHeight="1">
      <c r="J217" s="105"/>
      <c r="K217" s="105"/>
    </row>
    <row r="218" spans="10:11" ht="15" customHeight="1">
      <c r="J218" s="105"/>
      <c r="K218" s="105"/>
    </row>
    <row r="219" spans="10:11" ht="15" customHeight="1">
      <c r="J219" s="105"/>
      <c r="K219" s="105"/>
    </row>
    <row r="220" spans="10:11" ht="15" customHeight="1">
      <c r="J220" s="105"/>
      <c r="K220" s="105"/>
    </row>
  </sheetData>
  <mergeCells count="15">
    <mergeCell ref="H5:I5"/>
    <mergeCell ref="B19:C19"/>
    <mergeCell ref="B20:C20"/>
    <mergeCell ref="A5:C6"/>
    <mergeCell ref="D5:D6"/>
    <mergeCell ref="E5:E6"/>
    <mergeCell ref="F5:G5"/>
    <mergeCell ref="A23:C23"/>
    <mergeCell ref="A22:C22"/>
    <mergeCell ref="B13:C13"/>
    <mergeCell ref="B14:C14"/>
    <mergeCell ref="B15:C15"/>
    <mergeCell ref="B16:C16"/>
    <mergeCell ref="B17:C17"/>
    <mergeCell ref="B21:C21"/>
  </mergeCells>
  <phoneticPr fontId="3"/>
  <printOptions horizontalCentered="1"/>
  <pageMargins left="0.78740157480314965" right="0.78740157480314965" top="0.59055118110236227" bottom="0.59055118110236227" header="0.51181102362204722" footer="0.51181102362204722"/>
  <pageSetup paperSize="9" scale="8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2"/>
  <sheetViews>
    <sheetView zoomScaleNormal="100" zoomScaleSheetLayoutView="100" workbookViewId="0">
      <selection activeCell="G63" sqref="G63"/>
    </sheetView>
  </sheetViews>
  <sheetFormatPr defaultColWidth="10" defaultRowHeight="15" customHeight="1"/>
  <cols>
    <col min="1" max="3" width="10.33203125" style="259" customWidth="1"/>
    <col min="4" max="4" width="10" style="259"/>
    <col min="5" max="10" width="13.6640625" style="259" customWidth="1"/>
    <col min="11" max="11" width="15.5" style="259" bestFit="1" customWidth="1"/>
    <col min="12" max="12" width="31.33203125" style="259" bestFit="1" customWidth="1"/>
    <col min="13" max="13" width="11.83203125" style="259" customWidth="1"/>
    <col min="14" max="14" width="22.1640625" style="259" bestFit="1" customWidth="1"/>
    <col min="15" max="15" width="11.83203125" style="259" customWidth="1"/>
    <col min="16" max="16384" width="10" style="259"/>
  </cols>
  <sheetData>
    <row r="1" spans="1:11" ht="15" customHeight="1">
      <c r="A1" s="10" t="s">
        <v>241</v>
      </c>
      <c r="B1" s="257"/>
      <c r="C1" s="257"/>
      <c r="D1" s="258"/>
      <c r="E1" s="258"/>
    </row>
    <row r="2" spans="1:11" ht="15" customHeight="1">
      <c r="A2" s="258"/>
      <c r="B2" s="258"/>
      <c r="C2" s="258"/>
      <c r="D2" s="258"/>
      <c r="E2" s="258"/>
    </row>
    <row r="3" spans="1:11" ht="15" customHeight="1">
      <c r="A3" s="106" t="s">
        <v>328</v>
      </c>
      <c r="B3" s="258"/>
      <c r="C3" s="258"/>
      <c r="D3" s="258"/>
      <c r="E3" s="258"/>
      <c r="F3" s="258"/>
      <c r="G3" s="258"/>
      <c r="J3" s="268" t="s">
        <v>369</v>
      </c>
    </row>
    <row r="4" spans="1:11" ht="15" customHeight="1" thickBot="1">
      <c r="A4" s="107"/>
      <c r="B4" s="107"/>
      <c r="C4" s="107"/>
      <c r="D4" s="107"/>
      <c r="E4" s="107"/>
      <c r="F4" s="267"/>
      <c r="G4" s="267"/>
      <c r="H4" s="107"/>
      <c r="I4" s="107"/>
      <c r="J4" s="268" t="s">
        <v>242</v>
      </c>
    </row>
    <row r="5" spans="1:11" ht="15" customHeight="1">
      <c r="A5" s="475" t="s">
        <v>243</v>
      </c>
      <c r="B5" s="475"/>
      <c r="C5" s="475"/>
      <c r="D5" s="477"/>
      <c r="E5" s="477" t="s">
        <v>244</v>
      </c>
      <c r="F5" s="477"/>
      <c r="G5" s="477"/>
      <c r="H5" s="477"/>
      <c r="I5" s="477"/>
      <c r="J5" s="473" t="s">
        <v>245</v>
      </c>
    </row>
    <row r="6" spans="1:11" ht="15" customHeight="1">
      <c r="A6" s="478"/>
      <c r="B6" s="478"/>
      <c r="C6" s="478"/>
      <c r="D6" s="479"/>
      <c r="E6" s="271" t="s">
        <v>91</v>
      </c>
      <c r="F6" s="272" t="s">
        <v>89</v>
      </c>
      <c r="G6" s="272" t="s">
        <v>90</v>
      </c>
      <c r="H6" s="271" t="s">
        <v>88</v>
      </c>
      <c r="I6" s="271" t="s">
        <v>87</v>
      </c>
      <c r="J6" s="476"/>
    </row>
    <row r="7" spans="1:11" ht="15" customHeight="1">
      <c r="A7" s="462" t="s">
        <v>246</v>
      </c>
      <c r="B7" s="462"/>
      <c r="C7" s="463"/>
      <c r="D7" s="261" t="s">
        <v>247</v>
      </c>
      <c r="E7" s="273">
        <v>4</v>
      </c>
      <c r="F7" s="274">
        <v>8</v>
      </c>
      <c r="G7" s="274">
        <v>7</v>
      </c>
      <c r="H7" s="273">
        <v>1</v>
      </c>
      <c r="I7" s="273">
        <v>0</v>
      </c>
      <c r="J7" s="275">
        <f>SUM(E7:I7)</f>
        <v>20</v>
      </c>
    </row>
    <row r="8" spans="1:11" ht="15" customHeight="1">
      <c r="A8" s="464"/>
      <c r="B8" s="464"/>
      <c r="C8" s="465"/>
      <c r="D8" s="269" t="s">
        <v>248</v>
      </c>
      <c r="E8" s="262">
        <v>1868</v>
      </c>
      <c r="F8" s="263">
        <v>15986</v>
      </c>
      <c r="G8" s="263">
        <v>190895</v>
      </c>
      <c r="H8" s="262">
        <v>2231</v>
      </c>
      <c r="I8" s="262">
        <v>0</v>
      </c>
      <c r="J8" s="264">
        <f t="shared" ref="J8:J14" si="0">SUM(E8:I8)</f>
        <v>210980</v>
      </c>
    </row>
    <row r="9" spans="1:11" ht="15" customHeight="1">
      <c r="A9" s="462" t="s">
        <v>249</v>
      </c>
      <c r="B9" s="462"/>
      <c r="C9" s="463"/>
      <c r="D9" s="261" t="s">
        <v>247</v>
      </c>
      <c r="E9" s="273">
        <v>29</v>
      </c>
      <c r="F9" s="274">
        <v>10</v>
      </c>
      <c r="G9" s="274">
        <v>22</v>
      </c>
      <c r="H9" s="273">
        <v>6</v>
      </c>
      <c r="I9" s="273">
        <v>0</v>
      </c>
      <c r="J9" s="275">
        <f t="shared" si="0"/>
        <v>67</v>
      </c>
    </row>
    <row r="10" spans="1:11" ht="15" customHeight="1">
      <c r="A10" s="464"/>
      <c r="B10" s="464"/>
      <c r="C10" s="465"/>
      <c r="D10" s="269" t="s">
        <v>248</v>
      </c>
      <c r="E10" s="262">
        <v>16378</v>
      </c>
      <c r="F10" s="263">
        <v>23047</v>
      </c>
      <c r="G10" s="263">
        <v>16111</v>
      </c>
      <c r="H10" s="262">
        <v>4526</v>
      </c>
      <c r="I10" s="262">
        <v>0</v>
      </c>
      <c r="J10" s="264">
        <f>SUM(E10:I10)</f>
        <v>60062</v>
      </c>
    </row>
    <row r="11" spans="1:11" ht="15" customHeight="1">
      <c r="A11" s="462" t="s">
        <v>250</v>
      </c>
      <c r="B11" s="462"/>
      <c r="C11" s="463"/>
      <c r="D11" s="261" t="s">
        <v>247</v>
      </c>
      <c r="E11" s="273">
        <v>1</v>
      </c>
      <c r="F11" s="274">
        <v>5</v>
      </c>
      <c r="G11" s="274">
        <v>5</v>
      </c>
      <c r="H11" s="273">
        <v>0</v>
      </c>
      <c r="I11" s="273">
        <v>0</v>
      </c>
      <c r="J11" s="275">
        <f t="shared" si="0"/>
        <v>11</v>
      </c>
    </row>
    <row r="12" spans="1:11" ht="15" customHeight="1">
      <c r="A12" s="464"/>
      <c r="B12" s="464"/>
      <c r="C12" s="465"/>
      <c r="D12" s="269" t="s">
        <v>248</v>
      </c>
      <c r="E12" s="262">
        <v>1062</v>
      </c>
      <c r="F12" s="263">
        <v>6112</v>
      </c>
      <c r="G12" s="263">
        <v>15377</v>
      </c>
      <c r="H12" s="262">
        <v>0</v>
      </c>
      <c r="I12" s="262">
        <v>0</v>
      </c>
      <c r="J12" s="264">
        <f t="shared" si="0"/>
        <v>22551</v>
      </c>
    </row>
    <row r="13" spans="1:11" ht="15" customHeight="1">
      <c r="A13" s="462" t="s">
        <v>251</v>
      </c>
      <c r="B13" s="462"/>
      <c r="C13" s="463"/>
      <c r="D13" s="261" t="s">
        <v>247</v>
      </c>
      <c r="E13" s="273">
        <v>0</v>
      </c>
      <c r="F13" s="274">
        <v>0</v>
      </c>
      <c r="G13" s="274">
        <v>1</v>
      </c>
      <c r="H13" s="273">
        <v>0</v>
      </c>
      <c r="I13" s="273">
        <v>2</v>
      </c>
      <c r="J13" s="275">
        <f t="shared" si="0"/>
        <v>3</v>
      </c>
    </row>
    <row r="14" spans="1:11" ht="15" customHeight="1">
      <c r="A14" s="464"/>
      <c r="B14" s="464"/>
      <c r="C14" s="465"/>
      <c r="D14" s="269" t="s">
        <v>248</v>
      </c>
      <c r="E14" s="262">
        <v>0</v>
      </c>
      <c r="F14" s="263">
        <v>0</v>
      </c>
      <c r="G14" s="263">
        <v>400</v>
      </c>
      <c r="H14" s="262">
        <v>0</v>
      </c>
      <c r="I14" s="262">
        <v>5978</v>
      </c>
      <c r="J14" s="264">
        <f t="shared" si="0"/>
        <v>6378</v>
      </c>
    </row>
    <row r="15" spans="1:11" ht="15" customHeight="1">
      <c r="A15" s="462" t="s">
        <v>245</v>
      </c>
      <c r="B15" s="462"/>
      <c r="C15" s="463"/>
      <c r="D15" s="261" t="s">
        <v>247</v>
      </c>
      <c r="E15" s="273">
        <f>+E7+E9+E11+E13</f>
        <v>34</v>
      </c>
      <c r="F15" s="273">
        <f t="shared" ref="F15:I15" si="1">+F7+F9+F11+F13</f>
        <v>23</v>
      </c>
      <c r="G15" s="273">
        <f t="shared" si="1"/>
        <v>35</v>
      </c>
      <c r="H15" s="273">
        <f t="shared" si="1"/>
        <v>7</v>
      </c>
      <c r="I15" s="273">
        <f t="shared" si="1"/>
        <v>2</v>
      </c>
      <c r="J15" s="275">
        <f>SUM(E15:I15)</f>
        <v>101</v>
      </c>
    </row>
    <row r="16" spans="1:11" ht="15" customHeight="1" thickBot="1">
      <c r="A16" s="466"/>
      <c r="B16" s="466"/>
      <c r="C16" s="467"/>
      <c r="D16" s="270" t="s">
        <v>248</v>
      </c>
      <c r="E16" s="265">
        <f>+E8+E10+E12+E14</f>
        <v>19308</v>
      </c>
      <c r="F16" s="265">
        <f>+F8+F10+F12+F14</f>
        <v>45145</v>
      </c>
      <c r="G16" s="265">
        <f>+G8+G10+G12+G14</f>
        <v>222783</v>
      </c>
      <c r="H16" s="265">
        <f>+H8+H10+H12+H14</f>
        <v>6757</v>
      </c>
      <c r="I16" s="265">
        <f>+I8+I10+I12+I14</f>
        <v>5978</v>
      </c>
      <c r="J16" s="266">
        <f>SUM(E16:I16)</f>
        <v>299971</v>
      </c>
      <c r="K16" s="277"/>
    </row>
    <row r="17" spans="1:10" ht="15" customHeight="1">
      <c r="A17" s="107"/>
      <c r="B17" s="107"/>
      <c r="C17" s="107"/>
      <c r="D17" s="107"/>
      <c r="E17" s="107"/>
      <c r="F17" s="267"/>
      <c r="G17" s="267"/>
      <c r="H17" s="107"/>
      <c r="I17" s="107"/>
      <c r="J17" s="107"/>
    </row>
    <row r="18" spans="1:10" ht="15" customHeight="1">
      <c r="A18" s="107"/>
      <c r="B18" s="107"/>
      <c r="C18" s="107"/>
      <c r="D18" s="107"/>
      <c r="E18" s="107"/>
      <c r="F18" s="267"/>
      <c r="G18" s="267"/>
      <c r="H18" s="107"/>
      <c r="I18" s="107"/>
      <c r="J18" s="107"/>
    </row>
    <row r="19" spans="1:10" ht="15" customHeight="1" thickBot="1">
      <c r="A19" s="107" t="s">
        <v>252</v>
      </c>
      <c r="B19" s="107"/>
      <c r="C19" s="107"/>
      <c r="D19" s="107"/>
      <c r="E19" s="107"/>
      <c r="F19" s="267"/>
      <c r="G19" s="267"/>
      <c r="H19" s="268" t="s">
        <v>242</v>
      </c>
    </row>
    <row r="20" spans="1:10" ht="13.5">
      <c r="A20" s="473" t="s">
        <v>253</v>
      </c>
      <c r="B20" s="474"/>
      <c r="C20" s="475"/>
      <c r="D20" s="472" t="s">
        <v>316</v>
      </c>
      <c r="E20" s="472"/>
      <c r="F20" s="472"/>
      <c r="G20" s="472"/>
      <c r="H20" s="281" t="s">
        <v>248</v>
      </c>
    </row>
    <row r="21" spans="1:10" ht="13.5">
      <c r="A21" s="468" t="s">
        <v>335</v>
      </c>
      <c r="B21" s="468"/>
      <c r="C21" s="469"/>
      <c r="D21" s="306" t="s">
        <v>340</v>
      </c>
      <c r="E21" s="301"/>
      <c r="F21" s="301"/>
      <c r="G21" s="301"/>
      <c r="H21" s="307">
        <v>303</v>
      </c>
    </row>
    <row r="22" spans="1:10" ht="13.5">
      <c r="A22" s="470" t="s">
        <v>336</v>
      </c>
      <c r="B22" s="470"/>
      <c r="C22" s="471"/>
      <c r="D22" s="306" t="s">
        <v>341</v>
      </c>
      <c r="E22" s="301"/>
      <c r="F22" s="301"/>
      <c r="G22" s="301"/>
      <c r="H22" s="307">
        <v>307</v>
      </c>
    </row>
    <row r="23" spans="1:10" ht="13.5">
      <c r="A23" s="470" t="s">
        <v>337</v>
      </c>
      <c r="B23" s="470"/>
      <c r="C23" s="471"/>
      <c r="D23" s="306" t="s">
        <v>342</v>
      </c>
      <c r="E23" s="301"/>
      <c r="F23" s="301"/>
      <c r="G23" s="301"/>
      <c r="H23" s="307">
        <v>486</v>
      </c>
    </row>
    <row r="24" spans="1:10" ht="13.5">
      <c r="A24" s="470" t="s">
        <v>338</v>
      </c>
      <c r="B24" s="470"/>
      <c r="C24" s="471"/>
      <c r="D24" s="306" t="s">
        <v>343</v>
      </c>
      <c r="E24" s="301"/>
      <c r="F24" s="301"/>
      <c r="G24" s="301"/>
      <c r="H24" s="307">
        <v>772</v>
      </c>
    </row>
    <row r="25" spans="1:10" ht="15" customHeight="1">
      <c r="A25" s="447" t="s">
        <v>311</v>
      </c>
      <c r="B25" s="447"/>
      <c r="C25" s="447"/>
      <c r="D25" s="279" t="s">
        <v>294</v>
      </c>
      <c r="E25" s="107"/>
      <c r="F25" s="107"/>
      <c r="G25" s="107"/>
      <c r="H25" s="302">
        <v>164521</v>
      </c>
    </row>
    <row r="26" spans="1:10" ht="15" customHeight="1">
      <c r="A26" s="447" t="s">
        <v>312</v>
      </c>
      <c r="B26" s="447"/>
      <c r="C26" s="447"/>
      <c r="D26" s="279" t="s">
        <v>295</v>
      </c>
      <c r="E26" s="107"/>
      <c r="F26" s="107"/>
      <c r="G26" s="107"/>
      <c r="H26" s="302">
        <v>5000</v>
      </c>
    </row>
    <row r="27" spans="1:10" ht="15" customHeight="1">
      <c r="A27" s="447" t="s">
        <v>313</v>
      </c>
      <c r="B27" s="447"/>
      <c r="C27" s="447"/>
      <c r="D27" s="279" t="s">
        <v>296</v>
      </c>
      <c r="E27" s="107"/>
      <c r="F27" s="107"/>
      <c r="G27" s="107"/>
      <c r="H27" s="302">
        <v>1900</v>
      </c>
    </row>
    <row r="28" spans="1:10" ht="15" customHeight="1">
      <c r="A28" s="447" t="s">
        <v>314</v>
      </c>
      <c r="B28" s="447"/>
      <c r="C28" s="447"/>
      <c r="D28" s="279" t="s">
        <v>297</v>
      </c>
      <c r="E28" s="107"/>
      <c r="F28" s="107"/>
      <c r="G28" s="107"/>
      <c r="H28" s="302">
        <v>1100</v>
      </c>
    </row>
    <row r="29" spans="1:10" ht="15" customHeight="1">
      <c r="A29" s="447" t="s">
        <v>315</v>
      </c>
      <c r="B29" s="447"/>
      <c r="C29" s="447"/>
      <c r="D29" s="279" t="s">
        <v>298</v>
      </c>
      <c r="E29" s="107"/>
      <c r="F29" s="107"/>
      <c r="G29" s="107"/>
      <c r="H29" s="303">
        <v>1500</v>
      </c>
    </row>
    <row r="30" spans="1:10" ht="15" customHeight="1">
      <c r="A30" s="470" t="s">
        <v>330</v>
      </c>
      <c r="B30" s="470"/>
      <c r="C30" s="471"/>
      <c r="D30" s="480" t="s">
        <v>331</v>
      </c>
      <c r="E30" s="470"/>
      <c r="F30" s="470"/>
      <c r="G30" s="107"/>
      <c r="H30" s="303">
        <v>4146</v>
      </c>
    </row>
    <row r="31" spans="1:10" ht="15" customHeight="1">
      <c r="A31" s="470" t="s">
        <v>339</v>
      </c>
      <c r="B31" s="470"/>
      <c r="C31" s="471"/>
      <c r="D31" s="290" t="s">
        <v>344</v>
      </c>
      <c r="E31" s="289"/>
      <c r="F31" s="289"/>
      <c r="G31" s="107"/>
      <c r="H31" s="303">
        <v>12728</v>
      </c>
    </row>
    <row r="32" spans="1:10" ht="15" customHeight="1">
      <c r="A32" s="447" t="s">
        <v>299</v>
      </c>
      <c r="B32" s="447"/>
      <c r="C32" s="447"/>
      <c r="D32" s="279" t="s">
        <v>300</v>
      </c>
      <c r="E32" s="107"/>
      <c r="F32" s="107"/>
      <c r="G32" s="107"/>
      <c r="H32" s="303">
        <v>2000</v>
      </c>
    </row>
    <row r="33" spans="1:8" ht="15" customHeight="1">
      <c r="A33" s="447" t="s">
        <v>301</v>
      </c>
      <c r="B33" s="447"/>
      <c r="C33" s="447"/>
      <c r="D33" s="279" t="s">
        <v>302</v>
      </c>
      <c r="E33" s="107"/>
      <c r="F33" s="107"/>
      <c r="G33" s="107"/>
      <c r="H33" s="304">
        <v>2000</v>
      </c>
    </row>
    <row r="34" spans="1:8" ht="15" customHeight="1">
      <c r="A34" s="447" t="s">
        <v>303</v>
      </c>
      <c r="B34" s="447"/>
      <c r="C34" s="447"/>
      <c r="D34" s="279" t="s">
        <v>304</v>
      </c>
      <c r="E34" s="107"/>
      <c r="F34" s="107"/>
      <c r="G34" s="107"/>
      <c r="H34" s="304">
        <v>2000</v>
      </c>
    </row>
    <row r="35" spans="1:8" ht="15" customHeight="1">
      <c r="A35" s="447" t="s">
        <v>305</v>
      </c>
      <c r="B35" s="447"/>
      <c r="C35" s="447"/>
      <c r="D35" s="279" t="s">
        <v>306</v>
      </c>
      <c r="E35" s="107"/>
      <c r="F35" s="107"/>
      <c r="G35" s="107"/>
      <c r="H35" s="304">
        <v>4000</v>
      </c>
    </row>
    <row r="36" spans="1:8" ht="15" customHeight="1">
      <c r="A36" s="447" t="s">
        <v>307</v>
      </c>
      <c r="B36" s="447"/>
      <c r="C36" s="447"/>
      <c r="D36" s="279" t="s">
        <v>308</v>
      </c>
      <c r="E36" s="107"/>
      <c r="F36" s="107"/>
      <c r="G36" s="107"/>
      <c r="H36" s="304">
        <v>2400</v>
      </c>
    </row>
    <row r="37" spans="1:8" ht="15" customHeight="1">
      <c r="A37" s="470" t="s">
        <v>309</v>
      </c>
      <c r="B37" s="470"/>
      <c r="C37" s="471"/>
      <c r="D37" s="279" t="s">
        <v>310</v>
      </c>
      <c r="E37" s="107"/>
      <c r="F37" s="107"/>
      <c r="G37" s="107"/>
      <c r="H37" s="304">
        <v>2200</v>
      </c>
    </row>
    <row r="38" spans="1:8" ht="15" customHeight="1">
      <c r="A38" s="470" t="s">
        <v>370</v>
      </c>
      <c r="B38" s="470"/>
      <c r="C38" s="471"/>
      <c r="D38" s="279" t="s">
        <v>373</v>
      </c>
      <c r="E38" s="107"/>
      <c r="F38" s="107"/>
      <c r="G38" s="107"/>
      <c r="H38" s="304">
        <v>356</v>
      </c>
    </row>
    <row r="39" spans="1:8" ht="15" customHeight="1">
      <c r="A39" s="470" t="s">
        <v>371</v>
      </c>
      <c r="B39" s="470"/>
      <c r="C39" s="471"/>
      <c r="D39" s="279" t="s">
        <v>374</v>
      </c>
      <c r="E39" s="107"/>
      <c r="F39" s="107"/>
      <c r="G39" s="107"/>
      <c r="H39" s="304">
        <v>1030</v>
      </c>
    </row>
    <row r="40" spans="1:8" ht="15" customHeight="1" thickBot="1">
      <c r="A40" s="482" t="s">
        <v>372</v>
      </c>
      <c r="B40" s="482"/>
      <c r="C40" s="482"/>
      <c r="D40" s="282" t="s">
        <v>375</v>
      </c>
      <c r="E40" s="280"/>
      <c r="F40" s="280"/>
      <c r="G40" s="280"/>
      <c r="H40" s="305">
        <v>2231</v>
      </c>
    </row>
    <row r="41" spans="1:8" ht="15" customHeight="1">
      <c r="A41" s="481" t="s">
        <v>245</v>
      </c>
      <c r="B41" s="481"/>
      <c r="C41" s="481"/>
      <c r="D41" s="481"/>
      <c r="E41" s="481"/>
      <c r="F41" s="481"/>
      <c r="G41" s="481"/>
      <c r="H41" s="286">
        <f>SUM(H21:H40)</f>
        <v>210980</v>
      </c>
    </row>
    <row r="42" spans="1:8" ht="15" customHeight="1">
      <c r="A42" s="95" t="s">
        <v>367</v>
      </c>
      <c r="F42" s="260"/>
      <c r="G42" s="260"/>
    </row>
  </sheetData>
  <mergeCells count="32">
    <mergeCell ref="A30:C30"/>
    <mergeCell ref="D30:F30"/>
    <mergeCell ref="A41:G41"/>
    <mergeCell ref="A32:C32"/>
    <mergeCell ref="A34:C34"/>
    <mergeCell ref="A35:C35"/>
    <mergeCell ref="A36:C36"/>
    <mergeCell ref="A40:C40"/>
    <mergeCell ref="A33:C33"/>
    <mergeCell ref="A31:C31"/>
    <mergeCell ref="A37:C37"/>
    <mergeCell ref="A38:C38"/>
    <mergeCell ref="A39:C39"/>
    <mergeCell ref="D20:G20"/>
    <mergeCell ref="A20:C20"/>
    <mergeCell ref="A25:C25"/>
    <mergeCell ref="J5:J6"/>
    <mergeCell ref="A7:C8"/>
    <mergeCell ref="A9:C10"/>
    <mergeCell ref="A11:C12"/>
    <mergeCell ref="A5:D6"/>
    <mergeCell ref="E5:I5"/>
    <mergeCell ref="A26:C26"/>
    <mergeCell ref="A27:C27"/>
    <mergeCell ref="A28:C28"/>
    <mergeCell ref="A29:C29"/>
    <mergeCell ref="A13:C14"/>
    <mergeCell ref="A15:C16"/>
    <mergeCell ref="A21:C21"/>
    <mergeCell ref="A22:C22"/>
    <mergeCell ref="A23:C23"/>
    <mergeCell ref="A24:C24"/>
  </mergeCells>
  <phoneticPr fontId="3"/>
  <printOptions horizontalCentered="1"/>
  <pageMargins left="0.78740157480314965" right="0.59055118110236227" top="0.59055118110236227" bottom="0.59055118110236227" header="0.51181102362204722" footer="0.51181102362204722"/>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9"/>
  <sheetViews>
    <sheetView view="pageBreakPreview" zoomScaleNormal="100" zoomScaleSheetLayoutView="100" workbookViewId="0">
      <selection activeCell="G63" sqref="G63"/>
    </sheetView>
  </sheetViews>
  <sheetFormatPr defaultColWidth="9.33203125" defaultRowHeight="13.5"/>
  <cols>
    <col min="1" max="1" width="13.6640625" style="17" customWidth="1"/>
    <col min="2" max="14" width="11.33203125" style="17" customWidth="1"/>
    <col min="15" max="16384" width="9.33203125" style="17"/>
  </cols>
  <sheetData>
    <row r="1" spans="1:16" ht="14.25">
      <c r="A1" s="10" t="s">
        <v>197</v>
      </c>
      <c r="C1" s="10"/>
      <c r="D1" s="11"/>
      <c r="E1" s="11"/>
      <c r="F1" s="11"/>
      <c r="G1" s="11"/>
      <c r="H1" s="11"/>
      <c r="I1" s="11"/>
      <c r="J1" s="11"/>
      <c r="K1" s="11"/>
      <c r="L1" s="11"/>
      <c r="M1" s="11"/>
      <c r="N1" s="11"/>
      <c r="O1" s="11"/>
      <c r="P1" s="11"/>
    </row>
    <row r="2" spans="1:16" ht="14.25">
      <c r="A2" s="10"/>
      <c r="C2" s="10"/>
      <c r="D2" s="11"/>
      <c r="E2" s="11"/>
      <c r="F2" s="11"/>
      <c r="G2" s="11"/>
      <c r="H2" s="11"/>
      <c r="I2" s="11"/>
      <c r="J2" s="11"/>
      <c r="K2" s="11"/>
      <c r="L2" s="11"/>
      <c r="M2" s="11"/>
      <c r="N2" s="11"/>
      <c r="O2" s="11"/>
      <c r="P2" s="11"/>
    </row>
    <row r="3" spans="1:16" ht="14.25">
      <c r="A3" s="10" t="s">
        <v>345</v>
      </c>
      <c r="C3" s="10"/>
      <c r="D3" s="11"/>
      <c r="E3" s="11"/>
      <c r="F3" s="11"/>
      <c r="G3" s="11"/>
      <c r="H3" s="11"/>
      <c r="I3" s="11"/>
      <c r="J3" s="11"/>
      <c r="K3" s="11"/>
      <c r="L3" s="11"/>
      <c r="M3" s="11"/>
      <c r="N3" s="11"/>
      <c r="O3" s="11"/>
      <c r="P3" s="11"/>
    </row>
    <row r="4" spans="1:16">
      <c r="A4" s="11"/>
      <c r="B4" s="11"/>
      <c r="C4" s="11"/>
      <c r="D4" s="11"/>
      <c r="E4" s="11"/>
      <c r="F4" s="11"/>
      <c r="G4" s="11"/>
      <c r="H4" s="11"/>
      <c r="I4" s="11"/>
      <c r="J4" s="11"/>
      <c r="K4" s="11"/>
      <c r="L4" s="11"/>
      <c r="M4" s="11"/>
      <c r="N4" s="11"/>
      <c r="O4" s="11"/>
      <c r="P4" s="11"/>
    </row>
    <row r="5" spans="1:16" ht="15" thickBot="1">
      <c r="C5" s="10"/>
      <c r="D5" s="11"/>
      <c r="E5" s="11"/>
      <c r="F5" s="11"/>
      <c r="G5" s="11"/>
      <c r="H5" s="11"/>
      <c r="J5" s="11"/>
      <c r="K5" s="11"/>
      <c r="L5" s="11"/>
      <c r="N5" s="193" t="s">
        <v>346</v>
      </c>
      <c r="O5" s="11"/>
    </row>
    <row r="6" spans="1:16" s="75" customFormat="1" ht="13.5" customHeight="1">
      <c r="A6" s="192"/>
      <c r="B6" s="321" t="s">
        <v>14</v>
      </c>
      <c r="C6" s="322"/>
      <c r="D6" s="322"/>
      <c r="E6" s="322"/>
      <c r="F6" s="322"/>
      <c r="G6" s="322"/>
      <c r="H6" s="322"/>
      <c r="I6" s="322"/>
      <c r="J6" s="322"/>
      <c r="K6" s="322"/>
      <c r="L6" s="322"/>
      <c r="M6" s="323"/>
      <c r="N6" s="324" t="s">
        <v>254</v>
      </c>
    </row>
    <row r="7" spans="1:16" s="75" customFormat="1" ht="13.5" customHeight="1">
      <c r="A7" s="292"/>
      <c r="B7" s="327" t="s">
        <v>15</v>
      </c>
      <c r="C7" s="316" t="s">
        <v>16</v>
      </c>
      <c r="D7" s="317"/>
      <c r="E7" s="318"/>
      <c r="F7" s="316" t="s">
        <v>17</v>
      </c>
      <c r="G7" s="317"/>
      <c r="H7" s="317"/>
      <c r="I7" s="317"/>
      <c r="J7" s="317"/>
      <c r="K7" s="317"/>
      <c r="L7" s="317"/>
      <c r="M7" s="318"/>
      <c r="N7" s="325"/>
    </row>
    <row r="8" spans="1:16" s="75" customFormat="1" ht="13.5" customHeight="1">
      <c r="A8" s="292" t="s">
        <v>175</v>
      </c>
      <c r="B8" s="328"/>
      <c r="C8" s="330" t="s">
        <v>176</v>
      </c>
      <c r="D8" s="332" t="s">
        <v>18</v>
      </c>
      <c r="E8" s="332" t="s">
        <v>19</v>
      </c>
      <c r="F8" s="330" t="s">
        <v>176</v>
      </c>
      <c r="G8" s="332" t="s">
        <v>231</v>
      </c>
      <c r="H8" s="316" t="s">
        <v>20</v>
      </c>
      <c r="I8" s="317"/>
      <c r="J8" s="317"/>
      <c r="K8" s="317"/>
      <c r="L8" s="318"/>
      <c r="M8" s="319" t="s">
        <v>177</v>
      </c>
      <c r="N8" s="325"/>
    </row>
    <row r="9" spans="1:16" s="75" customFormat="1" ht="24">
      <c r="A9" s="293"/>
      <c r="B9" s="329"/>
      <c r="C9" s="331"/>
      <c r="D9" s="333"/>
      <c r="E9" s="333"/>
      <c r="F9" s="334"/>
      <c r="G9" s="320"/>
      <c r="H9" s="294" t="s">
        <v>21</v>
      </c>
      <c r="I9" s="131" t="s">
        <v>22</v>
      </c>
      <c r="J9" s="131" t="s">
        <v>23</v>
      </c>
      <c r="K9" s="295" t="s">
        <v>24</v>
      </c>
      <c r="L9" s="131" t="s">
        <v>25</v>
      </c>
      <c r="M9" s="320"/>
      <c r="N9" s="326"/>
    </row>
    <row r="10" spans="1:16" ht="6" customHeight="1">
      <c r="A10" s="189"/>
      <c r="B10" s="18"/>
      <c r="C10" s="18"/>
      <c r="D10" s="18"/>
      <c r="E10" s="18"/>
      <c r="F10" s="18"/>
      <c r="G10" s="18"/>
      <c r="H10" s="18"/>
      <c r="I10" s="18"/>
      <c r="J10" s="18"/>
      <c r="K10" s="18"/>
      <c r="L10" s="18"/>
      <c r="M10" s="18"/>
      <c r="N10" s="18"/>
    </row>
    <row r="11" spans="1:16" ht="18" customHeight="1">
      <c r="A11" s="190" t="s">
        <v>317</v>
      </c>
      <c r="B11" s="112">
        <v>23250</v>
      </c>
      <c r="C11" s="112">
        <v>20970</v>
      </c>
      <c r="D11" s="112">
        <v>20960</v>
      </c>
      <c r="E11" s="112">
        <v>10</v>
      </c>
      <c r="F11" s="112">
        <v>2280</v>
      </c>
      <c r="G11" s="112">
        <v>60</v>
      </c>
      <c r="H11" s="112">
        <v>2220</v>
      </c>
      <c r="I11" s="112">
        <v>80</v>
      </c>
      <c r="J11" s="112">
        <v>650</v>
      </c>
      <c r="K11" s="112">
        <v>30</v>
      </c>
      <c r="L11" s="112">
        <v>1450</v>
      </c>
      <c r="M11" s="112" t="s">
        <v>32</v>
      </c>
      <c r="N11" s="112">
        <v>10</v>
      </c>
    </row>
    <row r="12" spans="1:16" ht="18" customHeight="1">
      <c r="A12" s="190" t="s">
        <v>318</v>
      </c>
      <c r="B12" s="112">
        <v>24120</v>
      </c>
      <c r="C12" s="112">
        <v>21320</v>
      </c>
      <c r="D12" s="112">
        <v>21180</v>
      </c>
      <c r="E12" s="112">
        <v>150</v>
      </c>
      <c r="F12" s="112">
        <v>2800</v>
      </c>
      <c r="G12" s="112">
        <v>20</v>
      </c>
      <c r="H12" s="112">
        <v>2630</v>
      </c>
      <c r="I12" s="112">
        <v>40</v>
      </c>
      <c r="J12" s="112">
        <v>970</v>
      </c>
      <c r="K12" s="112">
        <v>100</v>
      </c>
      <c r="L12" s="112">
        <v>1520</v>
      </c>
      <c r="M12" s="112">
        <v>150</v>
      </c>
      <c r="N12" s="112">
        <v>20</v>
      </c>
    </row>
    <row r="13" spans="1:16" ht="18" customHeight="1">
      <c r="A13" s="190" t="s">
        <v>347</v>
      </c>
      <c r="B13" s="112">
        <v>23870</v>
      </c>
      <c r="C13" s="112">
        <v>20480</v>
      </c>
      <c r="D13" s="112">
        <v>20370</v>
      </c>
      <c r="E13" s="112">
        <v>110</v>
      </c>
      <c r="F13" s="112">
        <v>3380</v>
      </c>
      <c r="G13" s="112">
        <v>70</v>
      </c>
      <c r="H13" s="112">
        <v>3180</v>
      </c>
      <c r="I13" s="112">
        <v>30</v>
      </c>
      <c r="J13" s="112">
        <v>1260</v>
      </c>
      <c r="K13" s="112">
        <v>100</v>
      </c>
      <c r="L13" s="112">
        <v>1790</v>
      </c>
      <c r="M13" s="112">
        <v>130</v>
      </c>
      <c r="N13" s="112">
        <v>50</v>
      </c>
    </row>
    <row r="14" spans="1:16" ht="6" customHeight="1" thickBot="1">
      <c r="A14" s="191"/>
      <c r="B14" s="13"/>
      <c r="C14" s="13"/>
      <c r="D14" s="13"/>
      <c r="E14" s="13"/>
      <c r="F14" s="13"/>
      <c r="G14" s="13"/>
      <c r="H14" s="13"/>
      <c r="I14" s="13"/>
      <c r="J14" s="13"/>
      <c r="K14" s="13"/>
      <c r="L14" s="13"/>
      <c r="M14" s="13"/>
      <c r="N14" s="13"/>
    </row>
    <row r="15" spans="1:16">
      <c r="A15" s="12"/>
      <c r="B15" s="12"/>
      <c r="C15" s="12"/>
      <c r="D15" s="12"/>
      <c r="E15" s="12"/>
      <c r="F15" s="12"/>
      <c r="G15" s="12"/>
      <c r="H15" s="12"/>
      <c r="I15" s="12"/>
      <c r="J15" s="12"/>
      <c r="K15" s="12"/>
      <c r="L15" s="12"/>
      <c r="M15" s="12"/>
      <c r="N15" s="12"/>
      <c r="O15" s="12"/>
      <c r="P15" s="12"/>
    </row>
    <row r="16" spans="1:16">
      <c r="A16" s="11" t="s">
        <v>348</v>
      </c>
      <c r="C16" s="12"/>
      <c r="D16" s="12"/>
      <c r="E16" s="12"/>
      <c r="F16" s="12"/>
      <c r="G16" s="12"/>
      <c r="H16" s="12"/>
      <c r="I16" s="12"/>
      <c r="J16" s="12"/>
      <c r="K16" s="12"/>
      <c r="L16" s="12"/>
      <c r="M16" s="12"/>
      <c r="N16" s="12"/>
      <c r="O16" s="12"/>
      <c r="P16" s="12"/>
    </row>
    <row r="17" spans="1:3">
      <c r="A17" s="11" t="s">
        <v>226</v>
      </c>
    </row>
    <row r="19" spans="1:3" s="16" customFormat="1" ht="12" customHeight="1">
      <c r="A19" s="14"/>
      <c r="B19" s="14"/>
      <c r="C19" s="15"/>
    </row>
  </sheetData>
  <mergeCells count="12">
    <mergeCell ref="H8:L8"/>
    <mergeCell ref="M8:M9"/>
    <mergeCell ref="B6:M6"/>
    <mergeCell ref="N6:N9"/>
    <mergeCell ref="B7:B9"/>
    <mergeCell ref="C7:E7"/>
    <mergeCell ref="F7:M7"/>
    <mergeCell ref="C8:C9"/>
    <mergeCell ref="D8:D9"/>
    <mergeCell ref="E8:E9"/>
    <mergeCell ref="F8:F9"/>
    <mergeCell ref="G8:G9"/>
  </mergeCells>
  <phoneticPr fontId="3"/>
  <pageMargins left="0.59055118110236227" right="0.59055118110236227" top="0.78740157480314965" bottom="0.59055118110236227"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8"/>
  <sheetViews>
    <sheetView topLeftCell="A22" zoomScaleNormal="100" workbookViewId="0">
      <selection activeCell="G63" sqref="G63"/>
    </sheetView>
  </sheetViews>
  <sheetFormatPr defaultColWidth="9.33203125" defaultRowHeight="11.25"/>
  <cols>
    <col min="1" max="1" width="36.83203125" style="9" customWidth="1"/>
    <col min="2" max="2" width="6.83203125" style="9" customWidth="1"/>
    <col min="3" max="3" width="13.33203125" style="9" customWidth="1"/>
    <col min="4" max="5" width="10.1640625" style="9" bestFit="1" customWidth="1"/>
    <col min="6" max="6" width="9.5" style="9" bestFit="1" customWidth="1"/>
    <col min="7" max="7" width="10.1640625" style="9" bestFit="1" customWidth="1"/>
    <col min="8" max="9" width="9.5" style="9" bestFit="1" customWidth="1"/>
    <col min="10" max="10" width="9" style="9" bestFit="1" customWidth="1"/>
    <col min="11" max="12" width="10.1640625" style="9" bestFit="1" customWidth="1"/>
    <col min="13" max="13" width="9.5" style="9" bestFit="1" customWidth="1"/>
    <col min="14" max="14" width="10.1640625" style="9" bestFit="1" customWidth="1"/>
    <col min="15" max="17" width="9.5" style="9" bestFit="1" customWidth="1"/>
    <col min="18" max="16384" width="9.33203125" style="9"/>
  </cols>
  <sheetData>
    <row r="1" spans="1:17" ht="14.25">
      <c r="A1" s="10" t="s">
        <v>197</v>
      </c>
      <c r="B1" s="37"/>
      <c r="C1" s="12"/>
      <c r="D1" s="12"/>
      <c r="E1" s="12"/>
      <c r="F1" s="12"/>
      <c r="G1" s="12"/>
      <c r="H1" s="12"/>
      <c r="I1" s="12"/>
      <c r="J1" s="12"/>
      <c r="K1" s="12"/>
      <c r="L1" s="12"/>
      <c r="M1" s="12"/>
      <c r="N1" s="12"/>
      <c r="O1" s="12"/>
      <c r="P1" s="12"/>
      <c r="Q1" s="12"/>
    </row>
    <row r="2" spans="1:17">
      <c r="A2" s="38"/>
      <c r="B2" s="38"/>
      <c r="C2" s="12"/>
      <c r="D2" s="12"/>
      <c r="E2" s="12"/>
      <c r="F2" s="12"/>
      <c r="G2" s="12"/>
      <c r="H2" s="12"/>
      <c r="I2" s="12"/>
      <c r="J2" s="12"/>
      <c r="K2" s="12"/>
      <c r="L2" s="12"/>
      <c r="M2" s="12"/>
      <c r="N2" s="12"/>
      <c r="O2" s="12"/>
      <c r="P2" s="12"/>
      <c r="Q2" s="12"/>
    </row>
    <row r="3" spans="1:17" ht="14.25">
      <c r="A3" s="37" t="s">
        <v>349</v>
      </c>
      <c r="B3" s="37"/>
      <c r="C3" s="12"/>
      <c r="D3" s="12"/>
      <c r="E3" s="12"/>
      <c r="F3" s="12"/>
      <c r="G3" s="12"/>
      <c r="H3" s="12"/>
      <c r="I3" s="12"/>
      <c r="J3" s="12"/>
      <c r="K3" s="12"/>
      <c r="L3" s="12"/>
      <c r="M3" s="12"/>
      <c r="N3" s="12"/>
      <c r="O3" s="12"/>
      <c r="P3" s="12"/>
      <c r="Q3" s="12"/>
    </row>
    <row r="4" spans="1:17" ht="14.25">
      <c r="A4" s="152" t="s">
        <v>350</v>
      </c>
      <c r="B4" s="152"/>
      <c r="C4" s="12"/>
      <c r="D4" s="12"/>
      <c r="E4" s="12"/>
      <c r="F4" s="12"/>
      <c r="G4" s="12"/>
      <c r="H4" s="12"/>
      <c r="I4" s="12"/>
      <c r="J4" s="12"/>
      <c r="K4" s="12"/>
      <c r="L4" s="12"/>
      <c r="M4" s="12"/>
      <c r="N4" s="12"/>
      <c r="O4" s="12"/>
      <c r="P4" s="12"/>
      <c r="Q4" s="12"/>
    </row>
    <row r="5" spans="1:17" s="40" customFormat="1" ht="10.5" customHeight="1">
      <c r="C5" s="41"/>
    </row>
    <row r="6" spans="1:17" s="39" customFormat="1" ht="12" thickBot="1">
      <c r="P6" s="11"/>
      <c r="Q6" s="193" t="s">
        <v>346</v>
      </c>
    </row>
    <row r="7" spans="1:17" s="22" customFormat="1" ht="15" customHeight="1">
      <c r="A7" s="335" t="s">
        <v>54</v>
      </c>
      <c r="B7" s="336"/>
      <c r="C7" s="341" t="s">
        <v>170</v>
      </c>
      <c r="D7" s="344" t="s">
        <v>55</v>
      </c>
      <c r="E7" s="345"/>
      <c r="F7" s="345"/>
      <c r="G7" s="345"/>
      <c r="H7" s="345"/>
      <c r="I7" s="345"/>
      <c r="J7" s="346"/>
      <c r="K7" s="150" t="s">
        <v>56</v>
      </c>
      <c r="L7" s="150"/>
      <c r="M7" s="150"/>
      <c r="N7" s="150"/>
      <c r="O7" s="150"/>
      <c r="P7" s="150"/>
      <c r="Q7" s="150"/>
    </row>
    <row r="8" spans="1:17" s="22" customFormat="1" ht="15" customHeight="1">
      <c r="A8" s="337"/>
      <c r="B8" s="338"/>
      <c r="C8" s="342"/>
      <c r="D8" s="347" t="s">
        <v>39</v>
      </c>
      <c r="E8" s="350" t="s">
        <v>57</v>
      </c>
      <c r="F8" s="351"/>
      <c r="G8" s="352"/>
      <c r="H8" s="355" t="s">
        <v>58</v>
      </c>
      <c r="I8" s="356"/>
      <c r="J8" s="357"/>
      <c r="K8" s="347" t="s">
        <v>39</v>
      </c>
      <c r="L8" s="350" t="s">
        <v>57</v>
      </c>
      <c r="M8" s="351"/>
      <c r="N8" s="352"/>
      <c r="O8" s="355" t="s">
        <v>59</v>
      </c>
      <c r="P8" s="356"/>
      <c r="Q8" s="356"/>
    </row>
    <row r="9" spans="1:17" s="22" customFormat="1" ht="15" customHeight="1">
      <c r="A9" s="337"/>
      <c r="B9" s="338"/>
      <c r="C9" s="342"/>
      <c r="D9" s="348"/>
      <c r="E9" s="353"/>
      <c r="F9" s="337"/>
      <c r="G9" s="338"/>
      <c r="H9" s="358"/>
      <c r="I9" s="359"/>
      <c r="J9" s="360"/>
      <c r="K9" s="348"/>
      <c r="L9" s="353"/>
      <c r="M9" s="337"/>
      <c r="N9" s="338"/>
      <c r="O9" s="358"/>
      <c r="P9" s="359"/>
      <c r="Q9" s="359"/>
    </row>
    <row r="10" spans="1:17" s="22" customFormat="1" ht="15" customHeight="1">
      <c r="A10" s="337"/>
      <c r="B10" s="338"/>
      <c r="C10" s="342"/>
      <c r="D10" s="348"/>
      <c r="E10" s="354"/>
      <c r="F10" s="339"/>
      <c r="G10" s="340"/>
      <c r="H10" s="361"/>
      <c r="I10" s="362"/>
      <c r="J10" s="363"/>
      <c r="K10" s="348"/>
      <c r="L10" s="354"/>
      <c r="M10" s="339"/>
      <c r="N10" s="340"/>
      <c r="O10" s="361"/>
      <c r="P10" s="362"/>
      <c r="Q10" s="362"/>
    </row>
    <row r="11" spans="1:17" s="22" customFormat="1" ht="15" customHeight="1">
      <c r="A11" s="337"/>
      <c r="B11" s="338"/>
      <c r="C11" s="342"/>
      <c r="D11" s="348"/>
      <c r="E11" s="347" t="s">
        <v>39</v>
      </c>
      <c r="F11" s="347" t="s">
        <v>60</v>
      </c>
      <c r="G11" s="364" t="s">
        <v>61</v>
      </c>
      <c r="H11" s="347" t="s">
        <v>39</v>
      </c>
      <c r="I11" s="347" t="s">
        <v>62</v>
      </c>
      <c r="J11" s="347" t="s">
        <v>63</v>
      </c>
      <c r="K11" s="348"/>
      <c r="L11" s="347" t="s">
        <v>171</v>
      </c>
      <c r="M11" s="347" t="s">
        <v>60</v>
      </c>
      <c r="N11" s="364" t="s">
        <v>61</v>
      </c>
      <c r="O11" s="347" t="s">
        <v>39</v>
      </c>
      <c r="P11" s="347" t="s">
        <v>62</v>
      </c>
      <c r="Q11" s="367" t="s">
        <v>63</v>
      </c>
    </row>
    <row r="12" spans="1:17" s="22" customFormat="1" ht="15" customHeight="1">
      <c r="A12" s="337"/>
      <c r="B12" s="338"/>
      <c r="C12" s="342"/>
      <c r="D12" s="348"/>
      <c r="E12" s="348"/>
      <c r="F12" s="348"/>
      <c r="G12" s="365"/>
      <c r="H12" s="348"/>
      <c r="I12" s="348"/>
      <c r="J12" s="348"/>
      <c r="K12" s="348"/>
      <c r="L12" s="348"/>
      <c r="M12" s="348"/>
      <c r="N12" s="365"/>
      <c r="O12" s="348"/>
      <c r="P12" s="348"/>
      <c r="Q12" s="368"/>
    </row>
    <row r="13" spans="1:17" s="22" customFormat="1" ht="15" customHeight="1">
      <c r="A13" s="339"/>
      <c r="B13" s="340"/>
      <c r="C13" s="343"/>
      <c r="D13" s="349"/>
      <c r="E13" s="349"/>
      <c r="F13" s="349"/>
      <c r="G13" s="366"/>
      <c r="H13" s="349"/>
      <c r="I13" s="349"/>
      <c r="J13" s="349"/>
      <c r="K13" s="349"/>
      <c r="L13" s="349"/>
      <c r="M13" s="349"/>
      <c r="N13" s="366"/>
      <c r="O13" s="349"/>
      <c r="P13" s="349"/>
      <c r="Q13" s="369"/>
    </row>
    <row r="14" spans="1:17" ht="6" customHeight="1">
      <c r="A14" s="296"/>
      <c r="B14" s="296"/>
      <c r="C14" s="113"/>
      <c r="D14" s="147"/>
      <c r="E14" s="147"/>
      <c r="F14" s="147"/>
      <c r="G14" s="147"/>
      <c r="H14" s="147"/>
      <c r="I14" s="147"/>
      <c r="J14" s="147"/>
      <c r="K14" s="147"/>
      <c r="L14" s="147"/>
      <c r="M14" s="147"/>
      <c r="N14" s="147"/>
      <c r="O14" s="147"/>
      <c r="P14" s="147"/>
      <c r="Q14" s="147"/>
    </row>
    <row r="15" spans="1:17" ht="19.5" customHeight="1">
      <c r="A15" s="210" t="s">
        <v>179</v>
      </c>
      <c r="B15" s="210"/>
      <c r="C15" s="113"/>
      <c r="D15" s="147"/>
      <c r="E15" s="147"/>
      <c r="F15" s="147"/>
      <c r="G15" s="147"/>
      <c r="H15" s="147"/>
      <c r="I15" s="147"/>
      <c r="J15" s="147"/>
      <c r="K15" s="147"/>
      <c r="L15" s="147"/>
      <c r="M15" s="147"/>
      <c r="N15" s="147"/>
      <c r="O15" s="147"/>
      <c r="P15" s="147"/>
      <c r="Q15" s="147"/>
    </row>
    <row r="16" spans="1:17" ht="20.100000000000001" customHeight="1">
      <c r="A16" s="296" t="s">
        <v>116</v>
      </c>
      <c r="B16" s="211" t="s">
        <v>182</v>
      </c>
      <c r="C16" s="113">
        <v>20970</v>
      </c>
      <c r="D16" s="147">
        <v>20980</v>
      </c>
      <c r="E16" s="147">
        <v>20970</v>
      </c>
      <c r="F16" s="147">
        <v>3670</v>
      </c>
      <c r="G16" s="147">
        <v>17300</v>
      </c>
      <c r="H16" s="147">
        <v>10</v>
      </c>
      <c r="I16" s="147">
        <v>10</v>
      </c>
      <c r="J16" s="147" t="s">
        <v>32</v>
      </c>
      <c r="K16" s="147">
        <v>62200</v>
      </c>
      <c r="L16" s="147">
        <v>62180</v>
      </c>
      <c r="M16" s="147">
        <v>3670</v>
      </c>
      <c r="N16" s="147">
        <v>58520</v>
      </c>
      <c r="O16" s="147">
        <v>10</v>
      </c>
      <c r="P16" s="147">
        <v>10</v>
      </c>
      <c r="Q16" s="147" t="s">
        <v>32</v>
      </c>
    </row>
    <row r="17" spans="1:17" ht="20.100000000000001" customHeight="1">
      <c r="A17" s="296" t="s">
        <v>117</v>
      </c>
      <c r="B17" s="296"/>
      <c r="C17" s="113"/>
      <c r="D17" s="147"/>
      <c r="E17" s="147"/>
      <c r="F17" s="147"/>
      <c r="G17" s="147"/>
      <c r="H17" s="147"/>
      <c r="I17" s="147"/>
      <c r="J17" s="147"/>
      <c r="K17" s="147"/>
      <c r="L17" s="147"/>
      <c r="M17" s="147"/>
      <c r="N17" s="147"/>
      <c r="O17" s="147"/>
      <c r="P17" s="147"/>
      <c r="Q17" s="147"/>
    </row>
    <row r="18" spans="1:17" ht="20.100000000000001" customHeight="1">
      <c r="A18" s="296" t="s">
        <v>192</v>
      </c>
      <c r="B18" s="296"/>
      <c r="C18" s="113">
        <v>20560</v>
      </c>
      <c r="D18" s="147">
        <v>20560</v>
      </c>
      <c r="E18" s="147">
        <v>20560</v>
      </c>
      <c r="F18" s="147">
        <v>3590</v>
      </c>
      <c r="G18" s="147">
        <v>16970</v>
      </c>
      <c r="H18" s="147">
        <v>10</v>
      </c>
      <c r="I18" s="147">
        <v>10</v>
      </c>
      <c r="J18" s="147" t="s">
        <v>32</v>
      </c>
      <c r="K18" s="147">
        <v>60960</v>
      </c>
      <c r="L18" s="147">
        <v>60940</v>
      </c>
      <c r="M18" s="147">
        <v>3590</v>
      </c>
      <c r="N18" s="147">
        <v>57360</v>
      </c>
      <c r="O18" s="147">
        <v>10</v>
      </c>
      <c r="P18" s="147">
        <v>10</v>
      </c>
      <c r="Q18" s="147" t="s">
        <v>32</v>
      </c>
    </row>
    <row r="19" spans="1:17" ht="20.100000000000001" customHeight="1">
      <c r="A19" s="296" t="s">
        <v>193</v>
      </c>
      <c r="B19" s="296"/>
      <c r="C19" s="113">
        <v>420</v>
      </c>
      <c r="D19" s="147">
        <v>420</v>
      </c>
      <c r="E19" s="147">
        <v>420</v>
      </c>
      <c r="F19" s="147">
        <v>80</v>
      </c>
      <c r="G19" s="147">
        <v>330</v>
      </c>
      <c r="H19" s="147" t="s">
        <v>32</v>
      </c>
      <c r="I19" s="147" t="s">
        <v>32</v>
      </c>
      <c r="J19" s="147" t="s">
        <v>32</v>
      </c>
      <c r="K19" s="147">
        <v>1240</v>
      </c>
      <c r="L19" s="147">
        <v>1240</v>
      </c>
      <c r="M19" s="147">
        <v>80</v>
      </c>
      <c r="N19" s="147">
        <v>1160</v>
      </c>
      <c r="O19" s="147" t="s">
        <v>32</v>
      </c>
      <c r="P19" s="147" t="s">
        <v>32</v>
      </c>
      <c r="Q19" s="147" t="s">
        <v>32</v>
      </c>
    </row>
    <row r="20" spans="1:17" ht="20.100000000000001" customHeight="1">
      <c r="A20" s="296" t="s">
        <v>118</v>
      </c>
      <c r="B20" s="296"/>
      <c r="C20" s="113"/>
      <c r="D20" s="147"/>
      <c r="E20" s="147"/>
      <c r="F20" s="147"/>
      <c r="G20" s="147"/>
      <c r="H20" s="147"/>
      <c r="I20" s="147"/>
      <c r="J20" s="147"/>
      <c r="K20" s="147"/>
      <c r="L20" s="147"/>
      <c r="M20" s="147"/>
      <c r="N20" s="147"/>
      <c r="O20" s="147"/>
      <c r="P20" s="147"/>
      <c r="Q20" s="147"/>
    </row>
    <row r="21" spans="1:17" ht="20.100000000000001" customHeight="1">
      <c r="A21" s="296" t="s">
        <v>194</v>
      </c>
      <c r="B21" s="296"/>
      <c r="C21" s="113">
        <v>17790</v>
      </c>
      <c r="D21" s="147">
        <v>17790</v>
      </c>
      <c r="E21" s="147">
        <v>17790</v>
      </c>
      <c r="F21" s="147">
        <v>2460</v>
      </c>
      <c r="G21" s="147">
        <v>15330</v>
      </c>
      <c r="H21" s="147">
        <v>10</v>
      </c>
      <c r="I21" s="147">
        <v>10</v>
      </c>
      <c r="J21" s="147" t="s">
        <v>32</v>
      </c>
      <c r="K21" s="147">
        <v>54780</v>
      </c>
      <c r="L21" s="147">
        <v>54760</v>
      </c>
      <c r="M21" s="147">
        <v>2460</v>
      </c>
      <c r="N21" s="147">
        <v>52300</v>
      </c>
      <c r="O21" s="147">
        <v>10</v>
      </c>
      <c r="P21" s="147">
        <v>10</v>
      </c>
      <c r="Q21" s="147" t="s">
        <v>32</v>
      </c>
    </row>
    <row r="22" spans="1:17" ht="20.100000000000001" customHeight="1">
      <c r="A22" s="296" t="s">
        <v>195</v>
      </c>
      <c r="B22" s="296"/>
      <c r="C22" s="113">
        <v>2960</v>
      </c>
      <c r="D22" s="147">
        <v>2960</v>
      </c>
      <c r="E22" s="147">
        <v>2960</v>
      </c>
      <c r="F22" s="147">
        <v>990</v>
      </c>
      <c r="G22" s="147">
        <v>1970</v>
      </c>
      <c r="H22" s="147" t="s">
        <v>32</v>
      </c>
      <c r="I22" s="147" t="s">
        <v>32</v>
      </c>
      <c r="J22" s="147" t="s">
        <v>32</v>
      </c>
      <c r="K22" s="147">
        <v>7200</v>
      </c>
      <c r="L22" s="147">
        <v>7200</v>
      </c>
      <c r="M22" s="147">
        <v>990</v>
      </c>
      <c r="N22" s="147">
        <v>6210</v>
      </c>
      <c r="O22" s="147" t="s">
        <v>32</v>
      </c>
      <c r="P22" s="147" t="s">
        <v>32</v>
      </c>
      <c r="Q22" s="147" t="s">
        <v>32</v>
      </c>
    </row>
    <row r="23" spans="1:17" ht="20.100000000000001" customHeight="1">
      <c r="A23" s="296" t="s">
        <v>119</v>
      </c>
      <c r="B23" s="296"/>
      <c r="C23" s="113">
        <v>10</v>
      </c>
      <c r="D23" s="147">
        <v>10</v>
      </c>
      <c r="E23" s="147" t="s">
        <v>32</v>
      </c>
      <c r="F23" s="147" t="s">
        <v>32</v>
      </c>
      <c r="G23" s="147" t="s">
        <v>32</v>
      </c>
      <c r="H23" s="147">
        <v>10</v>
      </c>
      <c r="I23" s="147" t="s">
        <v>32</v>
      </c>
      <c r="J23" s="147">
        <v>10</v>
      </c>
      <c r="K23" s="147">
        <v>540</v>
      </c>
      <c r="L23" s="147" t="s">
        <v>32</v>
      </c>
      <c r="M23" s="147" t="s">
        <v>32</v>
      </c>
      <c r="N23" s="147" t="s">
        <v>32</v>
      </c>
      <c r="O23" s="147">
        <v>540</v>
      </c>
      <c r="P23" s="147" t="s">
        <v>32</v>
      </c>
      <c r="Q23" s="147">
        <v>540</v>
      </c>
    </row>
    <row r="24" spans="1:17" ht="19.5" customHeight="1">
      <c r="A24" s="296"/>
      <c r="B24" s="296"/>
      <c r="C24" s="113"/>
      <c r="D24" s="147"/>
      <c r="E24" s="147"/>
      <c r="F24" s="147"/>
      <c r="G24" s="147"/>
      <c r="H24" s="147"/>
      <c r="I24" s="147"/>
      <c r="J24" s="147"/>
      <c r="K24" s="147"/>
      <c r="L24" s="147"/>
      <c r="M24" s="147"/>
      <c r="N24" s="147"/>
      <c r="O24" s="147"/>
      <c r="P24" s="147"/>
      <c r="Q24" s="147"/>
    </row>
    <row r="25" spans="1:17" ht="19.5" customHeight="1">
      <c r="A25" s="210" t="s">
        <v>255</v>
      </c>
      <c r="B25" s="210"/>
      <c r="C25" s="113"/>
      <c r="D25" s="147"/>
      <c r="E25" s="147"/>
      <c r="F25" s="147"/>
      <c r="G25" s="147"/>
      <c r="H25" s="147"/>
      <c r="I25" s="147"/>
      <c r="J25" s="147"/>
      <c r="K25" s="147"/>
      <c r="L25" s="147"/>
      <c r="M25" s="147"/>
      <c r="N25" s="147"/>
      <c r="O25" s="147"/>
      <c r="P25" s="147"/>
      <c r="Q25" s="147"/>
    </row>
    <row r="26" spans="1:17" ht="20.100000000000001" customHeight="1">
      <c r="A26" s="296" t="s">
        <v>116</v>
      </c>
      <c r="B26" s="211" t="s">
        <v>182</v>
      </c>
      <c r="C26" s="113">
        <v>21320</v>
      </c>
      <c r="D26" s="147">
        <v>21550</v>
      </c>
      <c r="E26" s="147">
        <v>21320</v>
      </c>
      <c r="F26" s="147">
        <v>4640</v>
      </c>
      <c r="G26" s="147">
        <v>16680</v>
      </c>
      <c r="H26" s="147">
        <v>230</v>
      </c>
      <c r="I26" s="147">
        <v>110</v>
      </c>
      <c r="J26" s="147">
        <v>110</v>
      </c>
      <c r="K26" s="147">
        <v>59060</v>
      </c>
      <c r="L26" s="147">
        <v>58540</v>
      </c>
      <c r="M26" s="147">
        <v>4640</v>
      </c>
      <c r="N26" s="147">
        <v>53900</v>
      </c>
      <c r="O26" s="147">
        <v>530</v>
      </c>
      <c r="P26" s="147">
        <v>410</v>
      </c>
      <c r="Q26" s="147">
        <v>110</v>
      </c>
    </row>
    <row r="27" spans="1:17" ht="20.100000000000001" customHeight="1">
      <c r="A27" s="296" t="s">
        <v>117</v>
      </c>
      <c r="B27" s="296"/>
      <c r="C27" s="113"/>
      <c r="D27" s="147"/>
      <c r="E27" s="147"/>
      <c r="F27" s="147"/>
      <c r="G27" s="147"/>
      <c r="H27" s="147"/>
      <c r="I27" s="147"/>
      <c r="J27" s="147"/>
      <c r="K27" s="147"/>
      <c r="L27" s="147"/>
      <c r="M27" s="147"/>
      <c r="N27" s="147"/>
      <c r="O27" s="147"/>
      <c r="P27" s="147"/>
      <c r="Q27" s="147"/>
    </row>
    <row r="28" spans="1:17" ht="20.100000000000001" customHeight="1">
      <c r="A28" s="296" t="s">
        <v>192</v>
      </c>
      <c r="B28" s="296"/>
      <c r="C28" s="113">
        <v>20880</v>
      </c>
      <c r="D28" s="147">
        <v>21110</v>
      </c>
      <c r="E28" s="147">
        <v>20880</v>
      </c>
      <c r="F28" s="147">
        <v>4570</v>
      </c>
      <c r="G28" s="147">
        <v>16320</v>
      </c>
      <c r="H28" s="147">
        <v>230</v>
      </c>
      <c r="I28" s="147">
        <v>110</v>
      </c>
      <c r="J28" s="147">
        <v>110</v>
      </c>
      <c r="K28" s="147">
        <v>57870</v>
      </c>
      <c r="L28" s="147">
        <v>57340</v>
      </c>
      <c r="M28" s="147">
        <v>4570</v>
      </c>
      <c r="N28" s="147">
        <v>52780</v>
      </c>
      <c r="O28" s="147">
        <v>530</v>
      </c>
      <c r="P28" s="147">
        <v>410</v>
      </c>
      <c r="Q28" s="147">
        <v>110</v>
      </c>
    </row>
    <row r="29" spans="1:17" ht="20.100000000000001" customHeight="1">
      <c r="A29" s="296" t="s">
        <v>193</v>
      </c>
      <c r="B29" s="296"/>
      <c r="C29" s="113">
        <v>440</v>
      </c>
      <c r="D29" s="147">
        <v>440</v>
      </c>
      <c r="E29" s="147">
        <v>440</v>
      </c>
      <c r="F29" s="147">
        <v>70</v>
      </c>
      <c r="G29" s="147">
        <v>370</v>
      </c>
      <c r="H29" s="147" t="s">
        <v>32</v>
      </c>
      <c r="I29" s="147" t="s">
        <v>32</v>
      </c>
      <c r="J29" s="147" t="s">
        <v>32</v>
      </c>
      <c r="K29" s="147">
        <v>1190</v>
      </c>
      <c r="L29" s="147">
        <v>1190</v>
      </c>
      <c r="M29" s="147">
        <v>70</v>
      </c>
      <c r="N29" s="147">
        <v>1120</v>
      </c>
      <c r="O29" s="147" t="s">
        <v>32</v>
      </c>
      <c r="P29" s="147" t="s">
        <v>32</v>
      </c>
      <c r="Q29" s="147" t="s">
        <v>32</v>
      </c>
    </row>
    <row r="30" spans="1:17" ht="20.100000000000001" customHeight="1">
      <c r="A30" s="296" t="s">
        <v>118</v>
      </c>
      <c r="B30" s="296"/>
      <c r="C30" s="113"/>
      <c r="D30" s="147"/>
      <c r="E30" s="147"/>
      <c r="F30" s="147"/>
      <c r="G30" s="147"/>
      <c r="H30" s="147"/>
      <c r="I30" s="147"/>
      <c r="J30" s="147"/>
      <c r="K30" s="147"/>
      <c r="L30" s="147"/>
      <c r="M30" s="147"/>
      <c r="N30" s="147"/>
      <c r="O30" s="147"/>
      <c r="P30" s="147"/>
      <c r="Q30" s="147"/>
    </row>
    <row r="31" spans="1:17" ht="20.100000000000001" customHeight="1">
      <c r="A31" s="296" t="s">
        <v>194</v>
      </c>
      <c r="B31" s="296"/>
      <c r="C31" s="113">
        <v>17120</v>
      </c>
      <c r="D31" s="147">
        <v>17230</v>
      </c>
      <c r="E31" s="147">
        <v>17120</v>
      </c>
      <c r="F31" s="147">
        <v>2800</v>
      </c>
      <c r="G31" s="147">
        <v>14320</v>
      </c>
      <c r="H31" s="147">
        <v>100</v>
      </c>
      <c r="I31" s="147">
        <v>100</v>
      </c>
      <c r="J31" s="147" t="s">
        <v>32</v>
      </c>
      <c r="K31" s="147">
        <v>49950</v>
      </c>
      <c r="L31" s="147">
        <v>49600</v>
      </c>
      <c r="M31" s="147">
        <v>2800</v>
      </c>
      <c r="N31" s="147">
        <v>46800</v>
      </c>
      <c r="O31" s="147">
        <v>340</v>
      </c>
      <c r="P31" s="147">
        <v>340</v>
      </c>
      <c r="Q31" s="147" t="s">
        <v>32</v>
      </c>
    </row>
    <row r="32" spans="1:17" ht="20.100000000000001" customHeight="1">
      <c r="A32" s="296" t="s">
        <v>195</v>
      </c>
      <c r="B32" s="296"/>
      <c r="C32" s="113">
        <v>3940</v>
      </c>
      <c r="D32" s="147">
        <v>4060</v>
      </c>
      <c r="E32" s="147">
        <v>3940</v>
      </c>
      <c r="F32" s="147">
        <v>1690</v>
      </c>
      <c r="G32" s="147">
        <v>2250</v>
      </c>
      <c r="H32" s="147">
        <v>120</v>
      </c>
      <c r="I32" s="147">
        <v>10</v>
      </c>
      <c r="J32" s="147">
        <v>110</v>
      </c>
      <c r="K32" s="147">
        <v>8640</v>
      </c>
      <c r="L32" s="147">
        <v>8460</v>
      </c>
      <c r="M32" s="147">
        <v>1690</v>
      </c>
      <c r="N32" s="147">
        <v>6770</v>
      </c>
      <c r="O32" s="147">
        <v>180</v>
      </c>
      <c r="P32" s="147">
        <v>70</v>
      </c>
      <c r="Q32" s="147">
        <v>110</v>
      </c>
    </row>
    <row r="33" spans="1:17" ht="20.100000000000001" customHeight="1">
      <c r="A33" s="296" t="s">
        <v>119</v>
      </c>
      <c r="B33" s="296"/>
      <c r="C33" s="113">
        <v>20</v>
      </c>
      <c r="D33" s="147">
        <v>20</v>
      </c>
      <c r="E33" s="147" t="s">
        <v>32</v>
      </c>
      <c r="F33" s="147" t="s">
        <v>32</v>
      </c>
      <c r="G33" s="147" t="s">
        <v>32</v>
      </c>
      <c r="H33" s="147">
        <v>20</v>
      </c>
      <c r="I33" s="147" t="s">
        <v>32</v>
      </c>
      <c r="J33" s="147">
        <v>20</v>
      </c>
      <c r="K33" s="147">
        <v>1140</v>
      </c>
      <c r="L33" s="147" t="s">
        <v>32</v>
      </c>
      <c r="M33" s="147" t="s">
        <v>32</v>
      </c>
      <c r="N33" s="147" t="s">
        <v>32</v>
      </c>
      <c r="O33" s="147">
        <v>1140</v>
      </c>
      <c r="P33" s="147" t="s">
        <v>32</v>
      </c>
      <c r="Q33" s="147">
        <v>1140</v>
      </c>
    </row>
    <row r="34" spans="1:17" ht="20.100000000000001" customHeight="1">
      <c r="A34" s="296"/>
      <c r="B34" s="296"/>
      <c r="C34" s="113"/>
      <c r="D34" s="147"/>
      <c r="E34" s="147"/>
      <c r="F34" s="147"/>
      <c r="G34" s="147"/>
      <c r="H34" s="147"/>
      <c r="I34" s="147"/>
      <c r="J34" s="147"/>
      <c r="K34" s="147"/>
      <c r="L34" s="147"/>
      <c r="M34" s="147"/>
      <c r="N34" s="147"/>
      <c r="O34" s="147"/>
      <c r="P34" s="147"/>
      <c r="Q34" s="147"/>
    </row>
    <row r="35" spans="1:17" ht="19.5" customHeight="1">
      <c r="A35" s="210" t="s">
        <v>351</v>
      </c>
      <c r="B35" s="210"/>
      <c r="C35" s="113"/>
      <c r="D35" s="147"/>
      <c r="E35" s="147"/>
      <c r="F35" s="147"/>
      <c r="G35" s="147"/>
      <c r="H35" s="147"/>
      <c r="I35" s="147"/>
      <c r="J35" s="147"/>
      <c r="K35" s="147"/>
      <c r="L35" s="147"/>
      <c r="M35" s="147"/>
      <c r="N35" s="147"/>
      <c r="O35" s="147"/>
      <c r="P35" s="147"/>
      <c r="Q35" s="147"/>
    </row>
    <row r="36" spans="1:17" ht="20.100000000000001" customHeight="1">
      <c r="A36" s="296" t="s">
        <v>116</v>
      </c>
      <c r="B36" s="211" t="s">
        <v>182</v>
      </c>
      <c r="C36" s="113">
        <v>20480</v>
      </c>
      <c r="D36" s="147">
        <v>20650</v>
      </c>
      <c r="E36" s="147">
        <v>20480</v>
      </c>
      <c r="F36" s="147">
        <v>4830</v>
      </c>
      <c r="G36" s="147">
        <v>15650</v>
      </c>
      <c r="H36" s="147">
        <v>160</v>
      </c>
      <c r="I36" s="147" t="s">
        <v>32</v>
      </c>
      <c r="J36" s="147" t="s">
        <v>32</v>
      </c>
      <c r="K36" s="147">
        <v>54240</v>
      </c>
      <c r="L36" s="147">
        <v>53940</v>
      </c>
      <c r="M36" s="147">
        <v>4830</v>
      </c>
      <c r="N36" s="147">
        <v>49110</v>
      </c>
      <c r="O36" s="147">
        <v>300</v>
      </c>
      <c r="P36" s="147" t="s">
        <v>32</v>
      </c>
      <c r="Q36" s="147" t="s">
        <v>32</v>
      </c>
    </row>
    <row r="37" spans="1:17" ht="20.100000000000001" customHeight="1">
      <c r="A37" s="296" t="s">
        <v>117</v>
      </c>
      <c r="B37" s="296"/>
      <c r="C37" s="113"/>
      <c r="D37" s="147"/>
      <c r="E37" s="147"/>
      <c r="F37" s="147"/>
      <c r="G37" s="147"/>
      <c r="H37" s="147"/>
      <c r="I37" s="147"/>
      <c r="J37" s="147"/>
      <c r="K37" s="147"/>
      <c r="L37" s="147"/>
      <c r="M37" s="147"/>
      <c r="N37" s="147"/>
      <c r="O37" s="147"/>
      <c r="P37" s="147"/>
      <c r="Q37" s="147"/>
    </row>
    <row r="38" spans="1:17" ht="20.100000000000001" customHeight="1">
      <c r="A38" s="296" t="s">
        <v>192</v>
      </c>
      <c r="B38" s="296"/>
      <c r="C38" s="113">
        <v>20010</v>
      </c>
      <c r="D38" s="147">
        <v>20170</v>
      </c>
      <c r="E38" s="147">
        <v>20010</v>
      </c>
      <c r="F38" s="147">
        <v>4690</v>
      </c>
      <c r="G38" s="147">
        <v>15310</v>
      </c>
      <c r="H38" s="147">
        <v>160</v>
      </c>
      <c r="I38" s="147" t="s">
        <v>32</v>
      </c>
      <c r="J38" s="147" t="s">
        <v>32</v>
      </c>
      <c r="K38" s="147">
        <v>52960</v>
      </c>
      <c r="L38" s="147">
        <v>52670</v>
      </c>
      <c r="M38" s="147">
        <v>4690</v>
      </c>
      <c r="N38" s="147">
        <v>47970</v>
      </c>
      <c r="O38" s="147">
        <v>300</v>
      </c>
      <c r="P38" s="147" t="s">
        <v>32</v>
      </c>
      <c r="Q38" s="147" t="s">
        <v>32</v>
      </c>
    </row>
    <row r="39" spans="1:17" ht="20.100000000000001" customHeight="1">
      <c r="A39" s="296" t="s">
        <v>193</v>
      </c>
      <c r="B39" s="296"/>
      <c r="C39" s="113">
        <v>480</v>
      </c>
      <c r="D39" s="147">
        <v>480</v>
      </c>
      <c r="E39" s="147">
        <v>480</v>
      </c>
      <c r="F39" s="147">
        <v>140</v>
      </c>
      <c r="G39" s="147">
        <v>340</v>
      </c>
      <c r="H39" s="147" t="s">
        <v>32</v>
      </c>
      <c r="I39" s="147" t="s">
        <v>32</v>
      </c>
      <c r="J39" s="147" t="s">
        <v>32</v>
      </c>
      <c r="K39" s="147">
        <v>1280</v>
      </c>
      <c r="L39" s="147">
        <v>1280</v>
      </c>
      <c r="M39" s="147">
        <v>140</v>
      </c>
      <c r="N39" s="147">
        <v>1130</v>
      </c>
      <c r="O39" s="147" t="s">
        <v>32</v>
      </c>
      <c r="P39" s="147" t="s">
        <v>32</v>
      </c>
      <c r="Q39" s="147" t="s">
        <v>32</v>
      </c>
    </row>
    <row r="40" spans="1:17" ht="20.100000000000001" customHeight="1">
      <c r="A40" s="296" t="s">
        <v>118</v>
      </c>
      <c r="B40" s="296"/>
      <c r="C40" s="113"/>
      <c r="D40" s="147"/>
      <c r="E40" s="147"/>
      <c r="F40" s="147"/>
      <c r="G40" s="147"/>
      <c r="H40" s="147"/>
      <c r="I40" s="147"/>
      <c r="J40" s="147"/>
      <c r="K40" s="147"/>
      <c r="L40" s="147"/>
      <c r="M40" s="147"/>
      <c r="N40" s="147"/>
      <c r="O40" s="147"/>
      <c r="P40" s="147"/>
      <c r="Q40" s="147"/>
    </row>
    <row r="41" spans="1:17" ht="20.100000000000001" customHeight="1">
      <c r="A41" s="296" t="s">
        <v>194</v>
      </c>
      <c r="B41" s="296"/>
      <c r="C41" s="113">
        <v>16790</v>
      </c>
      <c r="D41" s="147">
        <v>16900</v>
      </c>
      <c r="E41" s="147">
        <v>16790</v>
      </c>
      <c r="F41" s="147">
        <v>2800</v>
      </c>
      <c r="G41" s="147">
        <v>14000</v>
      </c>
      <c r="H41" s="147">
        <v>100</v>
      </c>
      <c r="I41" s="147" t="s">
        <v>32</v>
      </c>
      <c r="J41" s="147" t="s">
        <v>32</v>
      </c>
      <c r="K41" s="147">
        <v>47550</v>
      </c>
      <c r="L41" s="147">
        <v>47310</v>
      </c>
      <c r="M41" s="147">
        <v>2800</v>
      </c>
      <c r="N41" s="147">
        <v>44510</v>
      </c>
      <c r="O41" s="147">
        <v>240</v>
      </c>
      <c r="P41" s="147" t="s">
        <v>32</v>
      </c>
      <c r="Q41" s="147" t="s">
        <v>32</v>
      </c>
    </row>
    <row r="42" spans="1:17" ht="20.100000000000001" customHeight="1">
      <c r="A42" s="296" t="s">
        <v>195</v>
      </c>
      <c r="B42" s="296"/>
      <c r="C42" s="308">
        <v>3390</v>
      </c>
      <c r="D42" s="309">
        <v>3440</v>
      </c>
      <c r="E42" s="309">
        <v>3390</v>
      </c>
      <c r="F42" s="309">
        <v>1790</v>
      </c>
      <c r="G42" s="309">
        <v>1600</v>
      </c>
      <c r="H42" s="309">
        <v>60</v>
      </c>
      <c r="I42" s="147" t="s">
        <v>32</v>
      </c>
      <c r="J42" s="147" t="s">
        <v>32</v>
      </c>
      <c r="K42" s="309">
        <v>6290</v>
      </c>
      <c r="L42" s="309">
        <v>6230</v>
      </c>
      <c r="M42" s="309">
        <v>1790</v>
      </c>
      <c r="N42" s="309">
        <v>4440</v>
      </c>
      <c r="O42" s="309">
        <v>60</v>
      </c>
      <c r="P42" s="147" t="s">
        <v>32</v>
      </c>
      <c r="Q42" s="147" t="s">
        <v>32</v>
      </c>
    </row>
    <row r="43" spans="1:17" ht="20.100000000000001" customHeight="1">
      <c r="A43" s="296" t="s">
        <v>119</v>
      </c>
      <c r="B43" s="296"/>
      <c r="C43" s="308">
        <v>50</v>
      </c>
      <c r="D43" s="309">
        <v>100</v>
      </c>
      <c r="E43" s="309" t="s">
        <v>32</v>
      </c>
      <c r="F43" s="309" t="s">
        <v>32</v>
      </c>
      <c r="G43" s="309" t="s">
        <v>32</v>
      </c>
      <c r="H43" s="309" t="s">
        <v>364</v>
      </c>
      <c r="I43" s="147" t="s">
        <v>32</v>
      </c>
      <c r="J43" s="147" t="s">
        <v>32</v>
      </c>
      <c r="K43" s="309">
        <v>1450</v>
      </c>
      <c r="L43" s="147" t="s">
        <v>32</v>
      </c>
      <c r="M43" s="147" t="s">
        <v>32</v>
      </c>
      <c r="N43" s="147" t="s">
        <v>32</v>
      </c>
      <c r="O43" s="147" t="s">
        <v>364</v>
      </c>
      <c r="P43" s="147" t="s">
        <v>32</v>
      </c>
      <c r="Q43" s="147" t="s">
        <v>32</v>
      </c>
    </row>
    <row r="44" spans="1:17" ht="6" customHeight="1" thickBot="1">
      <c r="A44" s="151"/>
      <c r="B44" s="151"/>
      <c r="C44" s="148"/>
      <c r="D44" s="149"/>
      <c r="E44" s="149"/>
      <c r="F44" s="149"/>
      <c r="G44" s="149"/>
      <c r="H44" s="149"/>
      <c r="I44" s="149"/>
      <c r="J44" s="149"/>
      <c r="K44" s="149"/>
      <c r="L44" s="149"/>
      <c r="M44" s="149"/>
      <c r="N44" s="149"/>
      <c r="O44" s="149"/>
      <c r="P44" s="149"/>
      <c r="Q44" s="149"/>
    </row>
    <row r="45" spans="1:17" ht="15" customHeight="1">
      <c r="A45" s="30" t="s">
        <v>198</v>
      </c>
      <c r="B45" s="77"/>
      <c r="C45" s="78"/>
      <c r="D45" s="78"/>
      <c r="E45" s="78"/>
      <c r="F45" s="78"/>
      <c r="G45" s="78"/>
      <c r="H45" s="78"/>
      <c r="I45" s="78"/>
      <c r="J45" s="78"/>
      <c r="K45" s="78"/>
      <c r="L45" s="78"/>
      <c r="M45" s="78"/>
      <c r="N45" s="78"/>
      <c r="O45" s="78"/>
      <c r="P45" s="78"/>
      <c r="Q45" s="78"/>
    </row>
    <row r="46" spans="1:17" ht="15" customHeight="1">
      <c r="B46" s="77"/>
      <c r="C46" s="79"/>
    </row>
    <row r="47" spans="1:17" ht="15" customHeight="1">
      <c r="A47" s="276" t="s">
        <v>348</v>
      </c>
      <c r="B47" s="30"/>
    </row>
    <row r="48" spans="1:17" ht="12">
      <c r="A48" s="22"/>
      <c r="B48" s="22"/>
    </row>
  </sheetData>
  <mergeCells count="21">
    <mergeCell ref="K8:K13"/>
    <mergeCell ref="L8:N10"/>
    <mergeCell ref="O8:Q10"/>
    <mergeCell ref="E11:E13"/>
    <mergeCell ref="F11:F13"/>
    <mergeCell ref="G11:G13"/>
    <mergeCell ref="H11:H13"/>
    <mergeCell ref="I11:I13"/>
    <mergeCell ref="J11:J13"/>
    <mergeCell ref="L11:L13"/>
    <mergeCell ref="M11:M13"/>
    <mergeCell ref="N11:N13"/>
    <mergeCell ref="O11:O13"/>
    <mergeCell ref="P11:P13"/>
    <mergeCell ref="Q11:Q13"/>
    <mergeCell ref="A7:B13"/>
    <mergeCell ref="C7:C13"/>
    <mergeCell ref="D7:J7"/>
    <mergeCell ref="D8:D13"/>
    <mergeCell ref="E8:G10"/>
    <mergeCell ref="H8:J10"/>
  </mergeCells>
  <phoneticPr fontId="3"/>
  <pageMargins left="0.59055118110236227" right="0.59055118110236227" top="0.78740157480314965" bottom="0.59055118110236227" header="0.31496062992125984" footer="0.31496062992125984"/>
  <pageSetup paperSize="9"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4"/>
  <sheetViews>
    <sheetView view="pageBreakPreview" topLeftCell="A5" zoomScale="85" zoomScaleNormal="100" zoomScaleSheetLayoutView="85" workbookViewId="0">
      <selection activeCell="G63" sqref="G63"/>
    </sheetView>
  </sheetViews>
  <sheetFormatPr defaultColWidth="9.33203125" defaultRowHeight="11.25"/>
  <cols>
    <col min="1" max="1" width="3.1640625" style="9" customWidth="1"/>
    <col min="2" max="2" width="27.83203125" style="9" customWidth="1"/>
    <col min="3" max="16" width="9.83203125" style="9" customWidth="1"/>
    <col min="17" max="16384" width="9.33203125" style="9"/>
  </cols>
  <sheetData>
    <row r="1" spans="1:17" ht="14.25">
      <c r="A1" s="10" t="s">
        <v>197</v>
      </c>
      <c r="B1" s="188"/>
      <c r="C1" s="188"/>
      <c r="D1" s="12"/>
      <c r="E1" s="12"/>
      <c r="F1" s="12"/>
      <c r="G1" s="12"/>
      <c r="H1" s="12"/>
      <c r="I1" s="12"/>
      <c r="J1" s="12"/>
      <c r="K1" s="12"/>
      <c r="L1" s="12"/>
      <c r="M1" s="12"/>
      <c r="N1" s="12"/>
      <c r="O1" s="12"/>
      <c r="P1" s="12"/>
      <c r="Q1" s="12"/>
    </row>
    <row r="2" spans="1:17">
      <c r="A2" s="11"/>
      <c r="B2" s="12"/>
      <c r="C2" s="12"/>
      <c r="D2" s="12"/>
      <c r="E2" s="12"/>
      <c r="F2" s="12"/>
      <c r="G2" s="12"/>
      <c r="H2" s="12"/>
      <c r="I2" s="12"/>
      <c r="J2" s="12"/>
      <c r="K2" s="12"/>
      <c r="L2" s="12"/>
      <c r="M2" s="12"/>
      <c r="N2" s="12"/>
      <c r="O2" s="12"/>
      <c r="P2" s="12"/>
      <c r="Q2" s="12"/>
    </row>
    <row r="3" spans="1:17" ht="14.25">
      <c r="A3" s="10" t="s">
        <v>320</v>
      </c>
      <c r="B3" s="188"/>
      <c r="C3" s="12"/>
      <c r="D3" s="12"/>
      <c r="E3" s="12"/>
      <c r="F3" s="12"/>
      <c r="G3" s="12"/>
      <c r="H3" s="12"/>
      <c r="I3" s="12"/>
      <c r="J3" s="12"/>
      <c r="K3" s="12"/>
      <c r="L3" s="12"/>
      <c r="M3" s="12"/>
      <c r="N3" s="12"/>
      <c r="O3" s="12"/>
      <c r="P3" s="12"/>
      <c r="Q3" s="12"/>
    </row>
    <row r="4" spans="1:17" ht="14.25">
      <c r="A4" s="12"/>
      <c r="B4" s="12"/>
      <c r="C4" s="188"/>
      <c r="D4" s="12"/>
      <c r="E4" s="12"/>
      <c r="F4" s="12"/>
      <c r="G4" s="12"/>
      <c r="H4" s="12"/>
      <c r="I4" s="12"/>
      <c r="J4" s="12"/>
      <c r="K4" s="12"/>
      <c r="L4" s="12"/>
      <c r="M4" s="12"/>
      <c r="N4" s="12"/>
      <c r="O4" s="12"/>
      <c r="P4" s="12"/>
      <c r="Q4" s="12"/>
    </row>
    <row r="5" spans="1:17" ht="12.75" thickBot="1">
      <c r="P5" s="81" t="s">
        <v>346</v>
      </c>
    </row>
    <row r="6" spans="1:17" s="22" customFormat="1" ht="20.100000000000001" customHeight="1">
      <c r="A6" s="375" t="s">
        <v>178</v>
      </c>
      <c r="B6" s="376"/>
      <c r="C6" s="379" t="s">
        <v>39</v>
      </c>
      <c r="D6" s="381" t="s">
        <v>129</v>
      </c>
      <c r="E6" s="382"/>
      <c r="F6" s="383"/>
      <c r="G6" s="384" t="s">
        <v>40</v>
      </c>
      <c r="H6" s="385"/>
      <c r="I6" s="386"/>
      <c r="J6" s="370" t="s">
        <v>130</v>
      </c>
      <c r="K6" s="370"/>
      <c r="L6" s="370"/>
      <c r="M6" s="370"/>
      <c r="N6" s="370"/>
      <c r="O6" s="370"/>
      <c r="P6" s="371" t="s">
        <v>41</v>
      </c>
    </row>
    <row r="7" spans="1:17" s="22" customFormat="1" ht="22.5">
      <c r="A7" s="377"/>
      <c r="B7" s="378"/>
      <c r="C7" s="380"/>
      <c r="D7" s="167" t="s">
        <v>39</v>
      </c>
      <c r="E7" s="168" t="s">
        <v>42</v>
      </c>
      <c r="F7" s="227" t="s">
        <v>236</v>
      </c>
      <c r="G7" s="168" t="s">
        <v>39</v>
      </c>
      <c r="H7" s="167" t="s">
        <v>42</v>
      </c>
      <c r="I7" s="228" t="s">
        <v>236</v>
      </c>
      <c r="J7" s="300" t="s">
        <v>39</v>
      </c>
      <c r="K7" s="300" t="s">
        <v>42</v>
      </c>
      <c r="L7" s="167" t="s">
        <v>43</v>
      </c>
      <c r="M7" s="299" t="s">
        <v>44</v>
      </c>
      <c r="N7" s="169" t="s">
        <v>133</v>
      </c>
      <c r="O7" s="228" t="s">
        <v>237</v>
      </c>
      <c r="P7" s="372"/>
    </row>
    <row r="8" spans="1:17" s="22" customFormat="1" ht="6" customHeight="1">
      <c r="A8" s="194"/>
      <c r="B8" s="195"/>
      <c r="C8" s="134"/>
      <c r="D8" s="134"/>
      <c r="E8" s="134"/>
      <c r="F8" s="134"/>
      <c r="G8" s="134"/>
      <c r="H8" s="134"/>
      <c r="I8" s="134"/>
      <c r="J8" s="134"/>
      <c r="K8" s="134"/>
      <c r="L8" s="134"/>
      <c r="M8" s="134"/>
      <c r="N8" s="57"/>
      <c r="O8" s="57"/>
      <c r="P8" s="134"/>
    </row>
    <row r="9" spans="1:17" s="22" customFormat="1" ht="20.100000000000001" customHeight="1">
      <c r="A9" s="387" t="s">
        <v>179</v>
      </c>
      <c r="B9" s="388"/>
      <c r="C9" s="134"/>
      <c r="D9" s="134"/>
      <c r="E9" s="134"/>
      <c r="F9" s="134"/>
      <c r="G9" s="134"/>
      <c r="H9" s="134"/>
      <c r="I9" s="134"/>
      <c r="J9" s="134"/>
      <c r="K9" s="134"/>
      <c r="L9" s="134"/>
      <c r="M9" s="134"/>
      <c r="N9" s="57"/>
      <c r="O9" s="57"/>
      <c r="P9" s="134"/>
    </row>
    <row r="10" spans="1:17" s="22" customFormat="1" ht="20.100000000000001" customHeight="1">
      <c r="A10" s="373" t="s">
        <v>139</v>
      </c>
      <c r="B10" s="374"/>
      <c r="C10" s="112">
        <v>20970</v>
      </c>
      <c r="D10" s="112">
        <v>19060</v>
      </c>
      <c r="E10" s="112">
        <v>2260</v>
      </c>
      <c r="F10" s="112">
        <v>16800</v>
      </c>
      <c r="G10" s="112">
        <v>120</v>
      </c>
      <c r="H10" s="112">
        <v>60</v>
      </c>
      <c r="I10" s="112">
        <v>60</v>
      </c>
      <c r="J10" s="112">
        <v>1770</v>
      </c>
      <c r="K10" s="119" t="s">
        <v>32</v>
      </c>
      <c r="L10" s="112">
        <v>1450</v>
      </c>
      <c r="M10" s="112">
        <v>320</v>
      </c>
      <c r="N10" s="119" t="s">
        <v>32</v>
      </c>
      <c r="O10" s="119" t="s">
        <v>32</v>
      </c>
      <c r="P10" s="112">
        <v>10</v>
      </c>
    </row>
    <row r="11" spans="1:17" s="22" customFormat="1" ht="20.100000000000001" customHeight="1">
      <c r="A11" s="9"/>
      <c r="B11" s="298" t="s">
        <v>134</v>
      </c>
      <c r="C11" s="112">
        <v>3800</v>
      </c>
      <c r="D11" s="112">
        <v>3710</v>
      </c>
      <c r="E11" s="112">
        <v>720</v>
      </c>
      <c r="F11" s="112">
        <v>2990</v>
      </c>
      <c r="G11" s="112">
        <v>30</v>
      </c>
      <c r="H11" s="112">
        <v>10</v>
      </c>
      <c r="I11" s="112">
        <v>20</v>
      </c>
      <c r="J11" s="112">
        <v>60</v>
      </c>
      <c r="K11" s="119" t="s">
        <v>32</v>
      </c>
      <c r="L11" s="112">
        <v>60</v>
      </c>
      <c r="M11" s="119" t="s">
        <v>32</v>
      </c>
      <c r="N11" s="119" t="s">
        <v>32</v>
      </c>
      <c r="O11" s="119" t="s">
        <v>32</v>
      </c>
      <c r="P11" s="112" t="s">
        <v>32</v>
      </c>
    </row>
    <row r="12" spans="1:17" s="22" customFormat="1" ht="20.100000000000001" customHeight="1">
      <c r="A12" s="9"/>
      <c r="B12" s="298" t="s">
        <v>135</v>
      </c>
      <c r="C12" s="112">
        <v>15760</v>
      </c>
      <c r="D12" s="112">
        <v>15170</v>
      </c>
      <c r="E12" s="112">
        <v>1520</v>
      </c>
      <c r="F12" s="112">
        <v>13650</v>
      </c>
      <c r="G12" s="112">
        <v>90</v>
      </c>
      <c r="H12" s="112">
        <v>40</v>
      </c>
      <c r="I12" s="112">
        <v>50</v>
      </c>
      <c r="J12" s="112">
        <v>490</v>
      </c>
      <c r="K12" s="119" t="s">
        <v>32</v>
      </c>
      <c r="L12" s="112">
        <v>490</v>
      </c>
      <c r="M12" s="119" t="s">
        <v>32</v>
      </c>
      <c r="N12" s="119" t="s">
        <v>32</v>
      </c>
      <c r="O12" s="119" t="s">
        <v>32</v>
      </c>
      <c r="P12" s="112">
        <v>0</v>
      </c>
    </row>
    <row r="13" spans="1:17" s="22" customFormat="1" ht="20.100000000000001" customHeight="1">
      <c r="A13" s="9"/>
      <c r="B13" s="298" t="s">
        <v>136</v>
      </c>
      <c r="C13" s="112">
        <v>850</v>
      </c>
      <c r="D13" s="112">
        <v>100</v>
      </c>
      <c r="E13" s="112" t="s">
        <v>32</v>
      </c>
      <c r="F13" s="112">
        <v>100</v>
      </c>
      <c r="G13" s="112" t="s">
        <v>32</v>
      </c>
      <c r="H13" s="112" t="s">
        <v>32</v>
      </c>
      <c r="I13" s="112" t="s">
        <v>32</v>
      </c>
      <c r="J13" s="112">
        <v>730</v>
      </c>
      <c r="K13" s="119" t="s">
        <v>32</v>
      </c>
      <c r="L13" s="112">
        <v>430</v>
      </c>
      <c r="M13" s="119">
        <v>300</v>
      </c>
      <c r="N13" s="119" t="s">
        <v>32</v>
      </c>
      <c r="O13" s="119" t="s">
        <v>32</v>
      </c>
      <c r="P13" s="112">
        <v>10</v>
      </c>
    </row>
    <row r="14" spans="1:17" s="22" customFormat="1" ht="20.100000000000001" customHeight="1">
      <c r="A14" s="9"/>
      <c r="B14" s="298" t="s">
        <v>137</v>
      </c>
      <c r="C14" s="112">
        <v>540</v>
      </c>
      <c r="D14" s="112">
        <v>50</v>
      </c>
      <c r="E14" s="112">
        <v>20</v>
      </c>
      <c r="F14" s="112">
        <v>30</v>
      </c>
      <c r="G14" s="112" t="s">
        <v>32</v>
      </c>
      <c r="H14" s="112" t="s">
        <v>32</v>
      </c>
      <c r="I14" s="112" t="s">
        <v>32</v>
      </c>
      <c r="J14" s="112">
        <v>490</v>
      </c>
      <c r="K14" s="119" t="s">
        <v>32</v>
      </c>
      <c r="L14" s="112">
        <v>460</v>
      </c>
      <c r="M14" s="119">
        <v>30</v>
      </c>
      <c r="N14" s="119" t="s">
        <v>32</v>
      </c>
      <c r="O14" s="119" t="s">
        <v>32</v>
      </c>
      <c r="P14" s="112" t="s">
        <v>32</v>
      </c>
    </row>
    <row r="15" spans="1:17" s="22" customFormat="1" ht="20.100000000000001" customHeight="1">
      <c r="A15" s="9"/>
      <c r="B15" s="298" t="s">
        <v>138</v>
      </c>
      <c r="C15" s="112">
        <v>20</v>
      </c>
      <c r="D15" s="112">
        <v>20</v>
      </c>
      <c r="E15" s="112" t="s">
        <v>32</v>
      </c>
      <c r="F15" s="112">
        <v>20</v>
      </c>
      <c r="G15" s="119" t="s">
        <v>32</v>
      </c>
      <c r="H15" s="119" t="s">
        <v>32</v>
      </c>
      <c r="I15" s="119" t="s">
        <v>32</v>
      </c>
      <c r="J15" s="112" t="s">
        <v>32</v>
      </c>
      <c r="K15" s="119" t="s">
        <v>32</v>
      </c>
      <c r="L15" s="112" t="s">
        <v>32</v>
      </c>
      <c r="M15" s="112" t="s">
        <v>32</v>
      </c>
      <c r="N15" s="119" t="s">
        <v>32</v>
      </c>
      <c r="O15" s="119" t="s">
        <v>32</v>
      </c>
      <c r="P15" s="112" t="s">
        <v>32</v>
      </c>
    </row>
    <row r="16" spans="1:17" s="22" customFormat="1" ht="20.100000000000001" customHeight="1">
      <c r="A16" s="9"/>
      <c r="B16" s="298"/>
      <c r="C16" s="112"/>
      <c r="D16" s="112"/>
      <c r="E16" s="112"/>
      <c r="F16" s="112"/>
      <c r="G16" s="119"/>
      <c r="H16" s="119"/>
      <c r="I16" s="119"/>
      <c r="J16" s="112"/>
      <c r="K16" s="119"/>
      <c r="L16" s="112"/>
      <c r="M16" s="112"/>
      <c r="N16" s="119"/>
      <c r="O16" s="119"/>
      <c r="P16" s="112"/>
    </row>
    <row r="17" spans="1:16" s="22" customFormat="1" ht="20.100000000000001" customHeight="1">
      <c r="A17" s="387" t="s">
        <v>255</v>
      </c>
      <c r="B17" s="388"/>
      <c r="C17" s="134"/>
      <c r="D17" s="134"/>
      <c r="E17" s="134"/>
      <c r="F17" s="134"/>
      <c r="G17" s="134"/>
      <c r="H17" s="134"/>
      <c r="I17" s="134"/>
      <c r="J17" s="134"/>
      <c r="K17" s="134"/>
      <c r="L17" s="134"/>
      <c r="M17" s="134"/>
      <c r="N17" s="57"/>
      <c r="O17" s="57"/>
      <c r="P17" s="134"/>
    </row>
    <row r="18" spans="1:16" s="22" customFormat="1" ht="20.100000000000001" customHeight="1">
      <c r="A18" s="373" t="s">
        <v>139</v>
      </c>
      <c r="B18" s="374"/>
      <c r="C18" s="112">
        <v>21320</v>
      </c>
      <c r="D18" s="112">
        <v>18430</v>
      </c>
      <c r="E18" s="112">
        <v>2580</v>
      </c>
      <c r="F18" s="112">
        <v>15860</v>
      </c>
      <c r="G18" s="112">
        <v>210</v>
      </c>
      <c r="H18" s="112">
        <v>100</v>
      </c>
      <c r="I18" s="112">
        <v>120</v>
      </c>
      <c r="J18" s="112">
        <v>2640</v>
      </c>
      <c r="K18" s="119" t="s">
        <v>32</v>
      </c>
      <c r="L18" s="112">
        <v>2310</v>
      </c>
      <c r="M18" s="112">
        <v>300</v>
      </c>
      <c r="N18" s="119">
        <v>30</v>
      </c>
      <c r="O18" s="119" t="s">
        <v>32</v>
      </c>
      <c r="P18" s="112">
        <v>30</v>
      </c>
    </row>
    <row r="19" spans="1:16" s="22" customFormat="1" ht="20.100000000000001" customHeight="1">
      <c r="A19" s="9"/>
      <c r="B19" s="298" t="s">
        <v>134</v>
      </c>
      <c r="C19" s="112">
        <v>5260</v>
      </c>
      <c r="D19" s="112">
        <v>5230</v>
      </c>
      <c r="E19" s="112">
        <v>1030</v>
      </c>
      <c r="F19" s="112">
        <v>4200</v>
      </c>
      <c r="G19" s="112">
        <v>30</v>
      </c>
      <c r="H19" s="112">
        <v>10</v>
      </c>
      <c r="I19" s="112">
        <v>20</v>
      </c>
      <c r="J19" s="112" t="s">
        <v>32</v>
      </c>
      <c r="K19" s="119" t="s">
        <v>32</v>
      </c>
      <c r="L19" s="112" t="s">
        <v>32</v>
      </c>
      <c r="M19" s="119" t="s">
        <v>32</v>
      </c>
      <c r="N19" s="119" t="s">
        <v>32</v>
      </c>
      <c r="O19" s="119" t="s">
        <v>32</v>
      </c>
      <c r="P19" s="112">
        <v>10</v>
      </c>
    </row>
    <row r="20" spans="1:16" s="22" customFormat="1" ht="20.100000000000001" customHeight="1">
      <c r="A20" s="9"/>
      <c r="B20" s="298" t="s">
        <v>135</v>
      </c>
      <c r="C20" s="112">
        <v>14640</v>
      </c>
      <c r="D20" s="112">
        <v>12930</v>
      </c>
      <c r="E20" s="112">
        <v>1530</v>
      </c>
      <c r="F20" s="112">
        <v>11400</v>
      </c>
      <c r="G20" s="112">
        <v>190</v>
      </c>
      <c r="H20" s="112">
        <v>90</v>
      </c>
      <c r="I20" s="112">
        <v>100</v>
      </c>
      <c r="J20" s="112">
        <v>1490</v>
      </c>
      <c r="K20" s="119" t="s">
        <v>32</v>
      </c>
      <c r="L20" s="112">
        <v>1490</v>
      </c>
      <c r="M20" s="119" t="s">
        <v>32</v>
      </c>
      <c r="N20" s="119" t="s">
        <v>32</v>
      </c>
      <c r="O20" s="119" t="s">
        <v>32</v>
      </c>
      <c r="P20" s="112">
        <v>30</v>
      </c>
    </row>
    <row r="21" spans="1:16" s="22" customFormat="1" ht="20.100000000000001" customHeight="1">
      <c r="A21" s="9"/>
      <c r="B21" s="298" t="s">
        <v>136</v>
      </c>
      <c r="C21" s="112">
        <v>830</v>
      </c>
      <c r="D21" s="112">
        <v>150</v>
      </c>
      <c r="E21" s="112">
        <v>10</v>
      </c>
      <c r="F21" s="112">
        <v>140</v>
      </c>
      <c r="G21" s="112" t="s">
        <v>32</v>
      </c>
      <c r="H21" s="112" t="s">
        <v>32</v>
      </c>
      <c r="I21" s="112" t="s">
        <v>32</v>
      </c>
      <c r="J21" s="112">
        <v>680</v>
      </c>
      <c r="K21" s="119" t="s">
        <v>32</v>
      </c>
      <c r="L21" s="112">
        <v>350</v>
      </c>
      <c r="M21" s="119">
        <v>300</v>
      </c>
      <c r="N21" s="119">
        <v>30</v>
      </c>
      <c r="O21" s="119" t="s">
        <v>32</v>
      </c>
      <c r="P21" s="112" t="s">
        <v>32</v>
      </c>
    </row>
    <row r="22" spans="1:16" s="22" customFormat="1" ht="20.100000000000001" customHeight="1">
      <c r="A22" s="9"/>
      <c r="B22" s="298" t="s">
        <v>137</v>
      </c>
      <c r="C22" s="112">
        <v>540</v>
      </c>
      <c r="D22" s="112">
        <v>70</v>
      </c>
      <c r="E22" s="112" t="s">
        <v>32</v>
      </c>
      <c r="F22" s="112">
        <v>70</v>
      </c>
      <c r="G22" s="112" t="s">
        <v>32</v>
      </c>
      <c r="H22" s="112" t="s">
        <v>32</v>
      </c>
      <c r="I22" s="112" t="s">
        <v>32</v>
      </c>
      <c r="J22" s="112">
        <v>470</v>
      </c>
      <c r="K22" s="119" t="s">
        <v>32</v>
      </c>
      <c r="L22" s="112">
        <v>470</v>
      </c>
      <c r="M22" s="119" t="s">
        <v>32</v>
      </c>
      <c r="N22" s="119" t="s">
        <v>32</v>
      </c>
      <c r="O22" s="119" t="s">
        <v>32</v>
      </c>
      <c r="P22" s="112" t="s">
        <v>32</v>
      </c>
    </row>
    <row r="23" spans="1:16" s="22" customFormat="1" ht="20.100000000000001" customHeight="1">
      <c r="A23" s="9"/>
      <c r="B23" s="298" t="s">
        <v>138</v>
      </c>
      <c r="C23" s="112">
        <v>50</v>
      </c>
      <c r="D23" s="112">
        <v>50</v>
      </c>
      <c r="E23" s="112">
        <v>10</v>
      </c>
      <c r="F23" s="112">
        <v>50</v>
      </c>
      <c r="G23" s="119" t="s">
        <v>32</v>
      </c>
      <c r="H23" s="119" t="s">
        <v>32</v>
      </c>
      <c r="I23" s="119" t="s">
        <v>32</v>
      </c>
      <c r="J23" s="112" t="s">
        <v>32</v>
      </c>
      <c r="K23" s="119" t="s">
        <v>32</v>
      </c>
      <c r="L23" s="112" t="s">
        <v>32</v>
      </c>
      <c r="M23" s="112" t="s">
        <v>32</v>
      </c>
      <c r="N23" s="119" t="s">
        <v>32</v>
      </c>
      <c r="O23" s="119" t="s">
        <v>32</v>
      </c>
      <c r="P23" s="112" t="s">
        <v>32</v>
      </c>
    </row>
    <row r="24" spans="1:16" s="22" customFormat="1" ht="20.100000000000001" customHeight="1">
      <c r="A24" s="9"/>
      <c r="B24" s="298"/>
      <c r="C24" s="112"/>
      <c r="D24" s="112"/>
      <c r="E24" s="112"/>
      <c r="F24" s="112"/>
      <c r="G24" s="119"/>
      <c r="H24" s="119"/>
      <c r="I24" s="119"/>
      <c r="J24" s="112"/>
      <c r="K24" s="119"/>
      <c r="L24" s="112"/>
      <c r="M24" s="112"/>
      <c r="N24" s="119"/>
      <c r="O24" s="119"/>
      <c r="P24" s="112"/>
    </row>
    <row r="25" spans="1:16" s="22" customFormat="1" ht="20.100000000000001" customHeight="1">
      <c r="A25" s="387" t="s">
        <v>351</v>
      </c>
      <c r="B25" s="388"/>
      <c r="C25" s="134"/>
      <c r="D25" s="134"/>
      <c r="E25" s="134"/>
      <c r="F25" s="134"/>
      <c r="G25" s="134"/>
      <c r="H25" s="134"/>
      <c r="I25" s="134"/>
      <c r="J25" s="134"/>
      <c r="K25" s="134"/>
      <c r="L25" s="134"/>
      <c r="M25" s="134"/>
      <c r="N25" s="57"/>
      <c r="O25" s="57"/>
      <c r="P25" s="134"/>
    </row>
    <row r="26" spans="1:16" s="22" customFormat="1" ht="20.100000000000001" customHeight="1">
      <c r="A26" s="373" t="s">
        <v>139</v>
      </c>
      <c r="B26" s="374"/>
      <c r="C26" s="310">
        <v>20480</v>
      </c>
      <c r="D26" s="310">
        <v>17890</v>
      </c>
      <c r="E26" s="310">
        <v>2640</v>
      </c>
      <c r="F26" s="310">
        <v>15250</v>
      </c>
      <c r="G26" s="310">
        <v>1240</v>
      </c>
      <c r="H26" s="310">
        <v>90</v>
      </c>
      <c r="I26" s="310">
        <v>1150</v>
      </c>
      <c r="J26" s="310">
        <v>1300</v>
      </c>
      <c r="K26" s="311" t="s">
        <v>32</v>
      </c>
      <c r="L26" s="310">
        <v>860</v>
      </c>
      <c r="M26" s="310">
        <v>440</v>
      </c>
      <c r="N26" s="311" t="s">
        <v>32</v>
      </c>
      <c r="O26" s="311" t="s">
        <v>32</v>
      </c>
      <c r="P26" s="310">
        <v>60</v>
      </c>
    </row>
    <row r="27" spans="1:16" s="22" customFormat="1" ht="20.100000000000001" customHeight="1">
      <c r="A27" s="9"/>
      <c r="B27" s="298" t="s">
        <v>352</v>
      </c>
      <c r="C27" s="310">
        <v>19030</v>
      </c>
      <c r="D27" s="310">
        <v>17170</v>
      </c>
      <c r="E27" s="310">
        <v>2570</v>
      </c>
      <c r="F27" s="310">
        <v>14600</v>
      </c>
      <c r="G27" s="310">
        <v>1120</v>
      </c>
      <c r="H27" s="310">
        <v>50</v>
      </c>
      <c r="I27" s="310">
        <v>1070</v>
      </c>
      <c r="J27" s="310">
        <v>700</v>
      </c>
      <c r="K27" s="311" t="s">
        <v>32</v>
      </c>
      <c r="L27" s="310">
        <v>670</v>
      </c>
      <c r="M27" s="310">
        <v>30</v>
      </c>
      <c r="N27" s="311" t="s">
        <v>32</v>
      </c>
      <c r="O27" s="311" t="s">
        <v>32</v>
      </c>
      <c r="P27" s="310">
        <v>40</v>
      </c>
    </row>
    <row r="28" spans="1:16" s="22" customFormat="1" ht="20.100000000000001" customHeight="1">
      <c r="A28" s="9"/>
      <c r="B28" s="298" t="s">
        <v>136</v>
      </c>
      <c r="C28" s="310">
        <v>880</v>
      </c>
      <c r="D28" s="310">
        <v>340</v>
      </c>
      <c r="E28" s="310">
        <v>40</v>
      </c>
      <c r="F28" s="310">
        <v>310</v>
      </c>
      <c r="G28" s="310">
        <v>70</v>
      </c>
      <c r="H28" s="310">
        <v>20</v>
      </c>
      <c r="I28" s="310">
        <v>40</v>
      </c>
      <c r="J28" s="310">
        <v>470</v>
      </c>
      <c r="K28" s="311" t="s">
        <v>32</v>
      </c>
      <c r="L28" s="310">
        <v>60</v>
      </c>
      <c r="M28" s="310">
        <v>410</v>
      </c>
      <c r="N28" s="311" t="s">
        <v>32</v>
      </c>
      <c r="O28" s="311" t="s">
        <v>32</v>
      </c>
      <c r="P28" s="311" t="s">
        <v>32</v>
      </c>
    </row>
    <row r="29" spans="1:16" s="22" customFormat="1" ht="20.100000000000001" customHeight="1">
      <c r="A29" s="9"/>
      <c r="B29" s="298" t="s">
        <v>137</v>
      </c>
      <c r="C29" s="310">
        <v>520</v>
      </c>
      <c r="D29" s="310">
        <v>340</v>
      </c>
      <c r="E29" s="311" t="s">
        <v>32</v>
      </c>
      <c r="F29" s="310">
        <v>340</v>
      </c>
      <c r="G29" s="310">
        <v>40</v>
      </c>
      <c r="H29" s="311" t="s">
        <v>32</v>
      </c>
      <c r="I29" s="310">
        <v>40</v>
      </c>
      <c r="J29" s="310">
        <v>120</v>
      </c>
      <c r="K29" s="311" t="s">
        <v>32</v>
      </c>
      <c r="L29" s="310">
        <v>120</v>
      </c>
      <c r="M29" s="311" t="s">
        <v>32</v>
      </c>
      <c r="N29" s="311" t="s">
        <v>32</v>
      </c>
      <c r="O29" s="311" t="s">
        <v>32</v>
      </c>
      <c r="P29" s="310">
        <v>20</v>
      </c>
    </row>
    <row r="30" spans="1:16" s="22" customFormat="1" ht="20.100000000000001" customHeight="1">
      <c r="A30" s="9"/>
      <c r="B30" s="298" t="s">
        <v>138</v>
      </c>
      <c r="C30" s="310">
        <v>50</v>
      </c>
      <c r="D30" s="310">
        <v>40</v>
      </c>
      <c r="E30" s="310">
        <v>20</v>
      </c>
      <c r="F30" s="310">
        <v>10</v>
      </c>
      <c r="G30" s="310">
        <v>20</v>
      </c>
      <c r="H30" s="310">
        <v>20</v>
      </c>
      <c r="I30" s="311" t="s">
        <v>32</v>
      </c>
      <c r="J30" s="311" t="s">
        <v>32</v>
      </c>
      <c r="K30" s="311" t="s">
        <v>32</v>
      </c>
      <c r="L30" s="311" t="s">
        <v>32</v>
      </c>
      <c r="M30" s="311" t="s">
        <v>32</v>
      </c>
      <c r="N30" s="311" t="s">
        <v>32</v>
      </c>
      <c r="O30" s="311" t="s">
        <v>32</v>
      </c>
      <c r="P30" s="311" t="s">
        <v>32</v>
      </c>
    </row>
    <row r="31" spans="1:16" s="22" customFormat="1" ht="20.100000000000001" customHeight="1">
      <c r="A31" s="9"/>
      <c r="B31" s="298"/>
      <c r="C31" s="112"/>
      <c r="D31" s="112"/>
      <c r="E31" s="112"/>
      <c r="F31" s="112"/>
      <c r="G31" s="119"/>
      <c r="H31" s="119"/>
      <c r="I31" s="119"/>
      <c r="J31" s="112"/>
      <c r="K31" s="119"/>
      <c r="L31" s="112"/>
      <c r="M31" s="112"/>
      <c r="N31" s="119"/>
      <c r="O31" s="119"/>
      <c r="P31" s="112"/>
    </row>
    <row r="32" spans="1:16" s="22" customFormat="1" ht="6" customHeight="1" thickBot="1">
      <c r="A32" s="164"/>
      <c r="B32" s="165"/>
      <c r="C32" s="122"/>
      <c r="D32" s="122"/>
      <c r="E32" s="122"/>
      <c r="F32" s="122"/>
      <c r="G32" s="166"/>
      <c r="H32" s="166"/>
      <c r="I32" s="166"/>
      <c r="J32" s="122"/>
      <c r="K32" s="166"/>
      <c r="L32" s="122"/>
      <c r="M32" s="122"/>
      <c r="N32" s="166"/>
      <c r="O32" s="166"/>
      <c r="P32" s="122"/>
    </row>
    <row r="34" spans="2:2">
      <c r="B34" s="276" t="s">
        <v>348</v>
      </c>
    </row>
  </sheetData>
  <mergeCells count="12">
    <mergeCell ref="J6:O6"/>
    <mergeCell ref="P6:P7"/>
    <mergeCell ref="A26:B26"/>
    <mergeCell ref="A6:B7"/>
    <mergeCell ref="C6:C7"/>
    <mergeCell ref="D6:F6"/>
    <mergeCell ref="G6:I6"/>
    <mergeCell ref="A9:B9"/>
    <mergeCell ref="A10:B10"/>
    <mergeCell ref="A17:B17"/>
    <mergeCell ref="A18:B18"/>
    <mergeCell ref="A25:B25"/>
  </mergeCells>
  <phoneticPr fontId="3"/>
  <pageMargins left="0.59055118110236227" right="0.59055118110236227" top="0.78740157480314965" bottom="0.59055118110236227" header="0.31496062992125984" footer="0.31496062992125984"/>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0"/>
  <sheetViews>
    <sheetView view="pageBreakPreview" topLeftCell="A10" zoomScale="85" zoomScaleNormal="100" zoomScaleSheetLayoutView="85" workbookViewId="0">
      <selection activeCell="G63" sqref="G63"/>
    </sheetView>
  </sheetViews>
  <sheetFormatPr defaultColWidth="9.33203125" defaultRowHeight="11.25"/>
  <cols>
    <col min="1" max="1" width="14.33203125" style="9" customWidth="1"/>
    <col min="2" max="2" width="9.33203125" style="9"/>
    <col min="3" max="3" width="14.33203125" style="9" customWidth="1"/>
    <col min="4" max="4" width="6.83203125" style="9" customWidth="1"/>
    <col min="5" max="5" width="10.5" style="9" bestFit="1" customWidth="1"/>
    <col min="6" max="8" width="9.5" style="9" bestFit="1" customWidth="1"/>
    <col min="9" max="9" width="9.33203125" style="9"/>
    <col min="10" max="13" width="9.5" style="9" bestFit="1" customWidth="1"/>
    <col min="14" max="16384" width="9.33203125" style="9"/>
  </cols>
  <sheetData>
    <row r="1" spans="1:14" ht="14.25">
      <c r="A1" s="10" t="s">
        <v>197</v>
      </c>
      <c r="B1" s="11"/>
    </row>
    <row r="2" spans="1:14">
      <c r="A2" s="11"/>
      <c r="B2" s="11"/>
      <c r="C2" s="11"/>
      <c r="D2" s="11"/>
    </row>
    <row r="3" spans="1:14" ht="14.25">
      <c r="A3" s="10" t="s">
        <v>321</v>
      </c>
      <c r="B3" s="11"/>
    </row>
    <row r="4" spans="1:14" s="42" customFormat="1" ht="12.75" thickBot="1">
      <c r="F4" s="43"/>
      <c r="M4" s="81" t="s">
        <v>346</v>
      </c>
    </row>
    <row r="5" spans="1:14" ht="12" customHeight="1">
      <c r="A5" s="396" t="s">
        <v>185</v>
      </c>
      <c r="B5" s="396"/>
      <c r="C5" s="396"/>
      <c r="D5" s="397"/>
      <c r="E5" s="402" t="s">
        <v>191</v>
      </c>
      <c r="F5" s="403" t="s">
        <v>53</v>
      </c>
      <c r="G5" s="177" t="s">
        <v>65</v>
      </c>
      <c r="H5" s="178"/>
      <c r="I5" s="178"/>
      <c r="J5" s="178"/>
      <c r="K5" s="178"/>
      <c r="L5" s="178"/>
      <c r="M5" s="179"/>
      <c r="N5" s="44"/>
    </row>
    <row r="6" spans="1:14" ht="12" customHeight="1">
      <c r="A6" s="398"/>
      <c r="B6" s="398"/>
      <c r="C6" s="398"/>
      <c r="D6" s="399"/>
      <c r="E6" s="394"/>
      <c r="F6" s="394"/>
      <c r="G6" s="393" t="s">
        <v>64</v>
      </c>
      <c r="H6" s="404" t="s">
        <v>167</v>
      </c>
      <c r="I6" s="404" t="s">
        <v>66</v>
      </c>
      <c r="J6" s="20" t="s">
        <v>67</v>
      </c>
      <c r="K6" s="21"/>
      <c r="L6" s="19"/>
      <c r="M6" s="390" t="s">
        <v>68</v>
      </c>
      <c r="N6" s="44"/>
    </row>
    <row r="7" spans="1:14" ht="12" customHeight="1">
      <c r="A7" s="398"/>
      <c r="B7" s="398"/>
      <c r="C7" s="398"/>
      <c r="D7" s="399"/>
      <c r="E7" s="394"/>
      <c r="F7" s="394"/>
      <c r="G7" s="394"/>
      <c r="H7" s="405"/>
      <c r="I7" s="405"/>
      <c r="J7" s="393" t="s">
        <v>64</v>
      </c>
      <c r="K7" s="393" t="s">
        <v>69</v>
      </c>
      <c r="L7" s="393" t="s">
        <v>70</v>
      </c>
      <c r="M7" s="391"/>
      <c r="N7" s="44"/>
    </row>
    <row r="8" spans="1:14" ht="12" customHeight="1">
      <c r="A8" s="398"/>
      <c r="B8" s="398"/>
      <c r="C8" s="398"/>
      <c r="D8" s="399"/>
      <c r="E8" s="394"/>
      <c r="F8" s="394"/>
      <c r="G8" s="394"/>
      <c r="H8" s="405"/>
      <c r="I8" s="405"/>
      <c r="J8" s="394"/>
      <c r="K8" s="394"/>
      <c r="L8" s="394"/>
      <c r="M8" s="391"/>
      <c r="N8" s="44"/>
    </row>
    <row r="9" spans="1:14" ht="12" customHeight="1">
      <c r="A9" s="398"/>
      <c r="B9" s="398"/>
      <c r="C9" s="398"/>
      <c r="D9" s="399"/>
      <c r="E9" s="394"/>
      <c r="F9" s="394"/>
      <c r="G9" s="394"/>
      <c r="H9" s="405"/>
      <c r="I9" s="405"/>
      <c r="J9" s="394"/>
      <c r="K9" s="394"/>
      <c r="L9" s="394"/>
      <c r="M9" s="391"/>
      <c r="N9" s="44"/>
    </row>
    <row r="10" spans="1:14" ht="12" customHeight="1">
      <c r="A10" s="400"/>
      <c r="B10" s="400"/>
      <c r="C10" s="400"/>
      <c r="D10" s="401"/>
      <c r="E10" s="395"/>
      <c r="F10" s="395"/>
      <c r="G10" s="395"/>
      <c r="H10" s="406"/>
      <c r="I10" s="406"/>
      <c r="J10" s="395"/>
      <c r="K10" s="395"/>
      <c r="L10" s="395"/>
      <c r="M10" s="392"/>
      <c r="N10" s="44"/>
    </row>
    <row r="11" spans="1:14" ht="17.25" customHeight="1">
      <c r="A11" s="389" t="s">
        <v>179</v>
      </c>
      <c r="B11" s="389"/>
      <c r="C11" s="389"/>
      <c r="D11" s="205"/>
      <c r="E11" s="113"/>
      <c r="F11" s="120"/>
      <c r="G11" s="120"/>
      <c r="H11" s="121"/>
      <c r="I11" s="121"/>
      <c r="J11" s="120"/>
      <c r="K11" s="120"/>
      <c r="L11" s="120"/>
      <c r="M11" s="121"/>
      <c r="N11" s="52"/>
    </row>
    <row r="12" spans="1:14" ht="17.25" customHeight="1">
      <c r="A12" s="180" t="s">
        <v>166</v>
      </c>
      <c r="B12" s="46"/>
      <c r="C12" s="31"/>
      <c r="D12" s="47" t="s">
        <v>188</v>
      </c>
      <c r="E12" s="113">
        <v>20970</v>
      </c>
      <c r="F12" s="120">
        <v>17790</v>
      </c>
      <c r="G12" s="120">
        <v>2960</v>
      </c>
      <c r="H12" s="120">
        <v>200</v>
      </c>
      <c r="I12" s="121" t="s">
        <v>32</v>
      </c>
      <c r="J12" s="120">
        <v>2640</v>
      </c>
      <c r="K12" s="120">
        <v>1610</v>
      </c>
      <c r="L12" s="120">
        <v>1030</v>
      </c>
      <c r="M12" s="120">
        <v>120</v>
      </c>
      <c r="N12" s="48"/>
    </row>
    <row r="13" spans="1:14" ht="17.25" customHeight="1">
      <c r="A13" s="180" t="s">
        <v>256</v>
      </c>
      <c r="B13" s="49"/>
      <c r="C13" s="49"/>
      <c r="D13" s="204"/>
      <c r="E13" s="113">
        <v>2300</v>
      </c>
      <c r="F13" s="120">
        <v>2170</v>
      </c>
      <c r="G13" s="120">
        <v>130</v>
      </c>
      <c r="H13" s="120">
        <v>20</v>
      </c>
      <c r="I13" s="121" t="s">
        <v>32</v>
      </c>
      <c r="J13" s="120">
        <v>90</v>
      </c>
      <c r="K13" s="120">
        <v>90</v>
      </c>
      <c r="L13" s="120" t="s">
        <v>32</v>
      </c>
      <c r="M13" s="121">
        <v>20</v>
      </c>
      <c r="N13" s="50"/>
    </row>
    <row r="14" spans="1:14" ht="17.25" customHeight="1">
      <c r="A14" s="180" t="s">
        <v>257</v>
      </c>
      <c r="B14" s="49"/>
      <c r="C14" s="49"/>
      <c r="D14" s="204"/>
      <c r="E14" s="113">
        <v>1970</v>
      </c>
      <c r="F14" s="120">
        <v>1780</v>
      </c>
      <c r="G14" s="120">
        <v>190</v>
      </c>
      <c r="H14" s="120">
        <v>110</v>
      </c>
      <c r="I14" s="121" t="s">
        <v>32</v>
      </c>
      <c r="J14" s="120">
        <v>80</v>
      </c>
      <c r="K14" s="120">
        <v>80</v>
      </c>
      <c r="L14" s="121" t="s">
        <v>32</v>
      </c>
      <c r="M14" s="120" t="s">
        <v>32</v>
      </c>
      <c r="N14" s="50"/>
    </row>
    <row r="15" spans="1:14" ht="17.25" customHeight="1">
      <c r="A15" s="180" t="s">
        <v>258</v>
      </c>
      <c r="B15" s="49"/>
      <c r="C15" s="49"/>
      <c r="D15" s="204"/>
      <c r="E15" s="113">
        <v>4390</v>
      </c>
      <c r="F15" s="120">
        <v>3810</v>
      </c>
      <c r="G15" s="120">
        <v>580</v>
      </c>
      <c r="H15" s="120">
        <v>70</v>
      </c>
      <c r="I15" s="121" t="s">
        <v>32</v>
      </c>
      <c r="J15" s="120">
        <v>510</v>
      </c>
      <c r="K15" s="120">
        <v>480</v>
      </c>
      <c r="L15" s="120">
        <v>30</v>
      </c>
      <c r="M15" s="120" t="s">
        <v>32</v>
      </c>
      <c r="N15" s="50"/>
    </row>
    <row r="16" spans="1:14" ht="17.25" customHeight="1">
      <c r="A16" s="180" t="s">
        <v>259</v>
      </c>
      <c r="B16" s="49"/>
      <c r="C16" s="49"/>
      <c r="D16" s="204"/>
      <c r="E16" s="113">
        <v>4300</v>
      </c>
      <c r="F16" s="120">
        <v>3660</v>
      </c>
      <c r="G16" s="120">
        <v>640</v>
      </c>
      <c r="H16" s="121" t="s">
        <v>32</v>
      </c>
      <c r="I16" s="121" t="s">
        <v>32</v>
      </c>
      <c r="J16" s="120">
        <v>590</v>
      </c>
      <c r="K16" s="120">
        <v>350</v>
      </c>
      <c r="L16" s="120">
        <v>240</v>
      </c>
      <c r="M16" s="120">
        <v>50</v>
      </c>
      <c r="N16" s="50"/>
    </row>
    <row r="17" spans="1:14" ht="17.25" customHeight="1">
      <c r="A17" s="180" t="s">
        <v>260</v>
      </c>
      <c r="B17" s="49"/>
      <c r="C17" s="49"/>
      <c r="D17" s="204"/>
      <c r="E17" s="113">
        <v>1860</v>
      </c>
      <c r="F17" s="120">
        <v>1480</v>
      </c>
      <c r="G17" s="120">
        <v>390</v>
      </c>
      <c r="H17" s="120" t="s">
        <v>32</v>
      </c>
      <c r="I17" s="121" t="s">
        <v>32</v>
      </c>
      <c r="J17" s="120">
        <v>380</v>
      </c>
      <c r="K17" s="120">
        <v>160</v>
      </c>
      <c r="L17" s="120">
        <v>220</v>
      </c>
      <c r="M17" s="121">
        <v>10</v>
      </c>
      <c r="N17" s="108"/>
    </row>
    <row r="18" spans="1:14" ht="17.25" customHeight="1">
      <c r="A18" s="180" t="s">
        <v>261</v>
      </c>
      <c r="B18" s="49"/>
      <c r="C18" s="49"/>
      <c r="D18" s="204"/>
      <c r="E18" s="113">
        <v>1810</v>
      </c>
      <c r="F18" s="120">
        <v>1420</v>
      </c>
      <c r="G18" s="120">
        <v>390</v>
      </c>
      <c r="H18" s="120" t="s">
        <v>32</v>
      </c>
      <c r="I18" s="121" t="s">
        <v>32</v>
      </c>
      <c r="J18" s="120">
        <v>380</v>
      </c>
      <c r="K18" s="120">
        <v>210</v>
      </c>
      <c r="L18" s="120">
        <v>160</v>
      </c>
      <c r="M18" s="121">
        <v>10</v>
      </c>
      <c r="N18" s="51"/>
    </row>
    <row r="19" spans="1:14" ht="17.25" customHeight="1">
      <c r="A19" s="180" t="s">
        <v>262</v>
      </c>
      <c r="B19" s="49"/>
      <c r="C19" s="49"/>
      <c r="D19" s="204"/>
      <c r="E19" s="113">
        <v>1470</v>
      </c>
      <c r="F19" s="120">
        <v>1340</v>
      </c>
      <c r="G19" s="120">
        <v>140</v>
      </c>
      <c r="H19" s="121" t="s">
        <v>32</v>
      </c>
      <c r="I19" s="121" t="s">
        <v>32</v>
      </c>
      <c r="J19" s="120">
        <v>140</v>
      </c>
      <c r="K19" s="120">
        <v>100</v>
      </c>
      <c r="L19" s="120">
        <v>40</v>
      </c>
      <c r="M19" s="120" t="s">
        <v>32</v>
      </c>
      <c r="N19" s="45"/>
    </row>
    <row r="20" spans="1:14" ht="17.25" customHeight="1">
      <c r="A20" s="181" t="s">
        <v>263</v>
      </c>
      <c r="B20" s="49"/>
      <c r="C20" s="49"/>
      <c r="D20" s="204"/>
      <c r="E20" s="113">
        <v>2010</v>
      </c>
      <c r="F20" s="120">
        <v>1580</v>
      </c>
      <c r="G20" s="120">
        <v>430</v>
      </c>
      <c r="H20" s="121" t="s">
        <v>32</v>
      </c>
      <c r="I20" s="121" t="s">
        <v>32</v>
      </c>
      <c r="J20" s="120">
        <v>400</v>
      </c>
      <c r="K20" s="120">
        <v>90</v>
      </c>
      <c r="L20" s="120">
        <v>310</v>
      </c>
      <c r="M20" s="121">
        <v>30</v>
      </c>
      <c r="N20" s="52"/>
    </row>
    <row r="21" spans="1:14" ht="17.25" customHeight="1">
      <c r="A21" s="181" t="s">
        <v>264</v>
      </c>
      <c r="B21" s="49"/>
      <c r="C21" s="49"/>
      <c r="D21" s="204"/>
      <c r="E21" s="113">
        <v>510</v>
      </c>
      <c r="F21" s="120">
        <v>450</v>
      </c>
      <c r="G21" s="120">
        <v>50</v>
      </c>
      <c r="H21" s="121" t="s">
        <v>32</v>
      </c>
      <c r="I21" s="121" t="s">
        <v>32</v>
      </c>
      <c r="J21" s="120">
        <v>50</v>
      </c>
      <c r="K21" s="120">
        <v>30</v>
      </c>
      <c r="L21" s="120">
        <v>20</v>
      </c>
      <c r="M21" s="121" t="s">
        <v>32</v>
      </c>
      <c r="N21" s="52"/>
    </row>
    <row r="22" spans="1:14" ht="17.25" customHeight="1">
      <c r="A22" s="181"/>
      <c r="B22" s="49"/>
      <c r="C22" s="49"/>
      <c r="D22" s="204"/>
      <c r="E22" s="113"/>
      <c r="F22" s="120"/>
      <c r="G22" s="120"/>
      <c r="H22" s="121"/>
      <c r="I22" s="121"/>
      <c r="J22" s="120"/>
      <c r="K22" s="120"/>
      <c r="L22" s="120"/>
      <c r="M22" s="121"/>
      <c r="N22" s="52"/>
    </row>
    <row r="23" spans="1:14" ht="17.25" customHeight="1">
      <c r="A23" s="389" t="s">
        <v>255</v>
      </c>
      <c r="B23" s="389"/>
      <c r="C23" s="389"/>
      <c r="D23" s="205"/>
      <c r="E23" s="113"/>
      <c r="F23" s="120"/>
      <c r="G23" s="120"/>
      <c r="H23" s="121"/>
      <c r="I23" s="121"/>
      <c r="J23" s="120"/>
      <c r="K23" s="120"/>
      <c r="L23" s="120"/>
      <c r="M23" s="121"/>
      <c r="N23" s="52"/>
    </row>
    <row r="24" spans="1:14" ht="17.25" customHeight="1">
      <c r="A24" s="180" t="s">
        <v>166</v>
      </c>
      <c r="B24" s="46"/>
      <c r="C24" s="31"/>
      <c r="D24" s="47" t="s">
        <v>188</v>
      </c>
      <c r="E24" s="113">
        <v>21320</v>
      </c>
      <c r="F24" s="120">
        <v>17120</v>
      </c>
      <c r="G24" s="120">
        <v>3940</v>
      </c>
      <c r="H24" s="120">
        <v>450</v>
      </c>
      <c r="I24" s="121" t="s">
        <v>32</v>
      </c>
      <c r="J24" s="120">
        <v>3310</v>
      </c>
      <c r="K24" s="120">
        <v>2520</v>
      </c>
      <c r="L24" s="120">
        <v>790</v>
      </c>
      <c r="M24" s="120">
        <v>180</v>
      </c>
      <c r="N24" s="48"/>
    </row>
    <row r="25" spans="1:14" ht="17.25" customHeight="1">
      <c r="A25" s="180" t="s">
        <v>265</v>
      </c>
      <c r="B25" s="49"/>
      <c r="C25" s="49"/>
      <c r="D25" s="204"/>
      <c r="E25" s="113">
        <v>3950</v>
      </c>
      <c r="F25" s="120">
        <v>3670</v>
      </c>
      <c r="G25" s="120">
        <v>280</v>
      </c>
      <c r="H25" s="120">
        <v>90</v>
      </c>
      <c r="I25" s="121" t="s">
        <v>32</v>
      </c>
      <c r="J25" s="120">
        <v>180</v>
      </c>
      <c r="K25" s="120">
        <v>180</v>
      </c>
      <c r="L25" s="120" t="s">
        <v>32</v>
      </c>
      <c r="M25" s="121">
        <v>10</v>
      </c>
      <c r="N25" s="50"/>
    </row>
    <row r="26" spans="1:14" ht="17.25" customHeight="1">
      <c r="A26" s="180" t="s">
        <v>266</v>
      </c>
      <c r="B26" s="49"/>
      <c r="C26" s="49"/>
      <c r="D26" s="204"/>
      <c r="E26" s="113">
        <v>3110</v>
      </c>
      <c r="F26" s="120">
        <v>2730</v>
      </c>
      <c r="G26" s="120">
        <v>380</v>
      </c>
      <c r="H26" s="120">
        <v>160</v>
      </c>
      <c r="I26" s="121" t="s">
        <v>32</v>
      </c>
      <c r="J26" s="120">
        <v>220</v>
      </c>
      <c r="K26" s="120">
        <v>220</v>
      </c>
      <c r="L26" s="121">
        <v>10</v>
      </c>
      <c r="M26" s="120" t="s">
        <v>32</v>
      </c>
      <c r="N26" s="50"/>
    </row>
    <row r="27" spans="1:14" ht="17.25" customHeight="1">
      <c r="A27" s="180" t="s">
        <v>259</v>
      </c>
      <c r="B27" s="49"/>
      <c r="C27" s="49"/>
      <c r="D27" s="204"/>
      <c r="E27" s="113">
        <v>3670</v>
      </c>
      <c r="F27" s="120">
        <v>3080</v>
      </c>
      <c r="G27" s="120">
        <v>590</v>
      </c>
      <c r="H27" s="120">
        <v>130</v>
      </c>
      <c r="I27" s="121" t="s">
        <v>32</v>
      </c>
      <c r="J27" s="120">
        <v>450</v>
      </c>
      <c r="K27" s="120">
        <v>370</v>
      </c>
      <c r="L27" s="120">
        <v>90</v>
      </c>
      <c r="M27" s="120" t="s">
        <v>32</v>
      </c>
      <c r="N27" s="50"/>
    </row>
    <row r="28" spans="1:14" ht="17.25" customHeight="1">
      <c r="A28" s="180" t="s">
        <v>260</v>
      </c>
      <c r="B28" s="49"/>
      <c r="C28" s="49"/>
      <c r="D28" s="204"/>
      <c r="E28" s="113">
        <v>1940</v>
      </c>
      <c r="F28" s="120">
        <v>1460</v>
      </c>
      <c r="G28" s="120">
        <v>480</v>
      </c>
      <c r="H28" s="121">
        <v>40</v>
      </c>
      <c r="I28" s="121" t="s">
        <v>32</v>
      </c>
      <c r="J28" s="120">
        <v>410</v>
      </c>
      <c r="K28" s="120">
        <v>320</v>
      </c>
      <c r="L28" s="120">
        <v>90</v>
      </c>
      <c r="M28" s="120">
        <v>40</v>
      </c>
      <c r="N28" s="50"/>
    </row>
    <row r="29" spans="1:14" ht="17.25" customHeight="1">
      <c r="A29" s="180" t="s">
        <v>261</v>
      </c>
      <c r="B29" s="49"/>
      <c r="C29" s="49"/>
      <c r="D29" s="204"/>
      <c r="E29" s="113">
        <v>2490</v>
      </c>
      <c r="F29" s="120">
        <v>1920</v>
      </c>
      <c r="G29" s="120">
        <v>560</v>
      </c>
      <c r="H29" s="120">
        <v>40</v>
      </c>
      <c r="I29" s="121" t="s">
        <v>32</v>
      </c>
      <c r="J29" s="120">
        <v>420</v>
      </c>
      <c r="K29" s="120">
        <v>360</v>
      </c>
      <c r="L29" s="120">
        <v>60</v>
      </c>
      <c r="M29" s="121">
        <v>110</v>
      </c>
      <c r="N29" s="108"/>
    </row>
    <row r="30" spans="1:14" ht="17.25" customHeight="1">
      <c r="A30" s="180" t="s">
        <v>262</v>
      </c>
      <c r="B30" s="49"/>
      <c r="C30" s="49"/>
      <c r="D30" s="204"/>
      <c r="E30" s="113">
        <v>1540</v>
      </c>
      <c r="F30" s="120">
        <v>1190</v>
      </c>
      <c r="G30" s="120">
        <v>360</v>
      </c>
      <c r="H30" s="120" t="s">
        <v>32</v>
      </c>
      <c r="I30" s="121" t="s">
        <v>32</v>
      </c>
      <c r="J30" s="120">
        <v>360</v>
      </c>
      <c r="K30" s="120">
        <v>160</v>
      </c>
      <c r="L30" s="120">
        <v>190</v>
      </c>
      <c r="M30" s="121" t="s">
        <v>32</v>
      </c>
      <c r="N30" s="51"/>
    </row>
    <row r="31" spans="1:14" ht="17.25" customHeight="1">
      <c r="A31" s="181" t="s">
        <v>263</v>
      </c>
      <c r="B31" s="49"/>
      <c r="C31" s="49"/>
      <c r="D31" s="204"/>
      <c r="E31" s="113">
        <v>1110</v>
      </c>
      <c r="F31" s="120">
        <v>880</v>
      </c>
      <c r="G31" s="120">
        <v>230</v>
      </c>
      <c r="H31" s="121" t="s">
        <v>32</v>
      </c>
      <c r="I31" s="121" t="s">
        <v>32</v>
      </c>
      <c r="J31" s="120">
        <v>230</v>
      </c>
      <c r="K31" s="120">
        <v>160</v>
      </c>
      <c r="L31" s="120">
        <v>70</v>
      </c>
      <c r="M31" s="120" t="s">
        <v>32</v>
      </c>
      <c r="N31" s="45"/>
    </row>
    <row r="32" spans="1:14" ht="17.25" customHeight="1">
      <c r="A32" s="181" t="s">
        <v>267</v>
      </c>
      <c r="B32" s="49"/>
      <c r="C32" s="49"/>
      <c r="D32" s="204"/>
      <c r="E32" s="113">
        <v>1650</v>
      </c>
      <c r="F32" s="120">
        <v>990</v>
      </c>
      <c r="G32" s="120">
        <v>660</v>
      </c>
      <c r="H32" s="121" t="s">
        <v>32</v>
      </c>
      <c r="I32" s="121" t="s">
        <v>32</v>
      </c>
      <c r="J32" s="120">
        <v>660</v>
      </c>
      <c r="K32" s="120">
        <v>560</v>
      </c>
      <c r="L32" s="120">
        <v>110</v>
      </c>
      <c r="M32" s="121" t="s">
        <v>32</v>
      </c>
      <c r="N32" s="52"/>
    </row>
    <row r="33" spans="1:14" ht="17.25" customHeight="1">
      <c r="A33" s="181" t="s">
        <v>268</v>
      </c>
      <c r="B33" s="49"/>
      <c r="C33" s="49"/>
      <c r="D33" s="204"/>
      <c r="E33" s="113">
        <v>1110</v>
      </c>
      <c r="F33" s="120">
        <v>750</v>
      </c>
      <c r="G33" s="120">
        <v>360</v>
      </c>
      <c r="H33" s="121" t="s">
        <v>32</v>
      </c>
      <c r="I33" s="121" t="s">
        <v>32</v>
      </c>
      <c r="J33" s="120">
        <v>360</v>
      </c>
      <c r="K33" s="120">
        <v>180</v>
      </c>
      <c r="L33" s="120">
        <v>180</v>
      </c>
      <c r="M33" s="121">
        <v>10</v>
      </c>
      <c r="N33" s="52"/>
    </row>
    <row r="34" spans="1:14" ht="17.25" customHeight="1">
      <c r="A34" s="181"/>
      <c r="B34" s="49"/>
      <c r="C34" s="49"/>
      <c r="D34" s="204"/>
      <c r="E34" s="113"/>
      <c r="F34" s="120"/>
      <c r="G34" s="120"/>
      <c r="H34" s="121"/>
      <c r="I34" s="121"/>
      <c r="J34" s="120"/>
      <c r="K34" s="120"/>
      <c r="L34" s="120"/>
      <c r="M34" s="121"/>
      <c r="N34" s="52"/>
    </row>
    <row r="35" spans="1:14" ht="17.25" customHeight="1">
      <c r="A35" s="389" t="s">
        <v>351</v>
      </c>
      <c r="B35" s="389"/>
      <c r="C35" s="389"/>
      <c r="D35" s="205"/>
      <c r="E35" s="113"/>
      <c r="F35" s="120"/>
      <c r="G35" s="120"/>
      <c r="H35" s="121"/>
      <c r="I35" s="121"/>
      <c r="J35" s="120"/>
      <c r="K35" s="120"/>
      <c r="L35" s="120"/>
      <c r="M35" s="121"/>
      <c r="N35" s="52"/>
    </row>
    <row r="36" spans="1:14" ht="17.25" customHeight="1">
      <c r="A36" s="180" t="s">
        <v>166</v>
      </c>
      <c r="B36" s="46"/>
      <c r="C36" s="31"/>
      <c r="D36" s="47" t="s">
        <v>188</v>
      </c>
      <c r="E36" s="309">
        <v>20480</v>
      </c>
      <c r="F36" s="309">
        <v>16790</v>
      </c>
      <c r="G36" s="309">
        <v>3390</v>
      </c>
      <c r="H36" s="309">
        <v>470</v>
      </c>
      <c r="I36" s="312" t="s">
        <v>32</v>
      </c>
      <c r="J36" s="309">
        <v>2800</v>
      </c>
      <c r="K36" s="309">
        <v>2500</v>
      </c>
      <c r="L36" s="309">
        <v>310</v>
      </c>
      <c r="M36" s="309">
        <v>110</v>
      </c>
      <c r="N36" s="48"/>
    </row>
    <row r="37" spans="1:14" ht="17.25" customHeight="1">
      <c r="A37" s="180" t="s">
        <v>265</v>
      </c>
      <c r="B37" s="49"/>
      <c r="C37" s="49"/>
      <c r="D37" s="204"/>
      <c r="E37" s="309">
        <v>3070</v>
      </c>
      <c r="F37" s="309">
        <v>2870</v>
      </c>
      <c r="G37" s="309">
        <v>200</v>
      </c>
      <c r="H37" s="309">
        <v>110</v>
      </c>
      <c r="I37" s="312" t="s">
        <v>32</v>
      </c>
      <c r="J37" s="309">
        <v>70</v>
      </c>
      <c r="K37" s="309">
        <v>70</v>
      </c>
      <c r="L37" s="312" t="s">
        <v>32</v>
      </c>
      <c r="M37" s="309">
        <v>20</v>
      </c>
      <c r="N37" s="50"/>
    </row>
    <row r="38" spans="1:14" ht="17.25" customHeight="1">
      <c r="A38" s="180" t="s">
        <v>266</v>
      </c>
      <c r="B38" s="49"/>
      <c r="C38" s="49"/>
      <c r="D38" s="204"/>
      <c r="E38" s="309">
        <v>3350</v>
      </c>
      <c r="F38" s="309">
        <v>3000</v>
      </c>
      <c r="G38" s="309">
        <v>350</v>
      </c>
      <c r="H38" s="309">
        <v>40</v>
      </c>
      <c r="I38" s="312" t="s">
        <v>32</v>
      </c>
      <c r="J38" s="309">
        <v>300</v>
      </c>
      <c r="K38" s="309">
        <v>240</v>
      </c>
      <c r="L38" s="309">
        <v>50</v>
      </c>
      <c r="M38" s="309">
        <v>10</v>
      </c>
      <c r="N38" s="50"/>
    </row>
    <row r="39" spans="1:14" ht="17.25" customHeight="1">
      <c r="A39" s="180" t="s">
        <v>259</v>
      </c>
      <c r="B39" s="49"/>
      <c r="C39" s="49"/>
      <c r="D39" s="204"/>
      <c r="E39" s="309">
        <v>3020</v>
      </c>
      <c r="F39" s="309">
        <v>2260</v>
      </c>
      <c r="G39" s="309">
        <v>770</v>
      </c>
      <c r="H39" s="309">
        <v>180</v>
      </c>
      <c r="I39" s="312" t="s">
        <v>32</v>
      </c>
      <c r="J39" s="309">
        <v>580</v>
      </c>
      <c r="K39" s="309">
        <v>580</v>
      </c>
      <c r="L39" s="312" t="s">
        <v>32</v>
      </c>
      <c r="M39" s="312" t="s">
        <v>32</v>
      </c>
      <c r="N39" s="50"/>
    </row>
    <row r="40" spans="1:14" ht="17.25" customHeight="1">
      <c r="A40" s="180" t="s">
        <v>353</v>
      </c>
      <c r="B40" s="49"/>
      <c r="C40" s="49"/>
      <c r="D40" s="204"/>
      <c r="E40" s="309">
        <v>3300</v>
      </c>
      <c r="F40" s="309">
        <v>2860</v>
      </c>
      <c r="G40" s="309">
        <v>450</v>
      </c>
      <c r="H40" s="309">
        <v>110</v>
      </c>
      <c r="I40" s="312" t="s">
        <v>32</v>
      </c>
      <c r="J40" s="309">
        <v>330</v>
      </c>
      <c r="K40" s="309">
        <v>260</v>
      </c>
      <c r="L40" s="309">
        <v>70</v>
      </c>
      <c r="M40" s="309">
        <v>10</v>
      </c>
      <c r="N40" s="50"/>
    </row>
    <row r="41" spans="1:14" ht="17.25" customHeight="1">
      <c r="A41" s="180" t="s">
        <v>354</v>
      </c>
      <c r="B41" s="49"/>
      <c r="C41" s="49"/>
      <c r="D41" s="204"/>
      <c r="E41" s="309">
        <v>1390</v>
      </c>
      <c r="F41" s="309">
        <v>1150</v>
      </c>
      <c r="G41" s="309">
        <v>240</v>
      </c>
      <c r="H41" s="312" t="s">
        <v>32</v>
      </c>
      <c r="I41" s="312" t="s">
        <v>32</v>
      </c>
      <c r="J41" s="309">
        <v>230</v>
      </c>
      <c r="K41" s="309">
        <v>230</v>
      </c>
      <c r="L41" s="312" t="s">
        <v>32</v>
      </c>
      <c r="M41" s="309">
        <v>20</v>
      </c>
      <c r="N41" s="108"/>
    </row>
    <row r="42" spans="1:14" ht="17.25" customHeight="1">
      <c r="A42" s="180" t="s">
        <v>263</v>
      </c>
      <c r="B42" s="49"/>
      <c r="C42" s="49"/>
      <c r="D42" s="204"/>
      <c r="E42" s="309">
        <v>1720</v>
      </c>
      <c r="F42" s="309">
        <v>1270</v>
      </c>
      <c r="G42" s="309">
        <v>450</v>
      </c>
      <c r="H42" s="309">
        <v>30</v>
      </c>
      <c r="I42" s="312" t="s">
        <v>32</v>
      </c>
      <c r="J42" s="309">
        <v>410</v>
      </c>
      <c r="K42" s="309">
        <v>290</v>
      </c>
      <c r="L42" s="309">
        <v>120</v>
      </c>
      <c r="M42" s="309">
        <v>10</v>
      </c>
      <c r="N42" s="51"/>
    </row>
    <row r="43" spans="1:14" ht="17.25" customHeight="1">
      <c r="A43" s="181" t="s">
        <v>355</v>
      </c>
      <c r="B43" s="49"/>
      <c r="C43" s="49"/>
      <c r="D43" s="204"/>
      <c r="E43" s="309">
        <v>1360</v>
      </c>
      <c r="F43" s="309">
        <v>940</v>
      </c>
      <c r="G43" s="309">
        <v>420</v>
      </c>
      <c r="H43" s="312" t="s">
        <v>32</v>
      </c>
      <c r="I43" s="312" t="s">
        <v>32</v>
      </c>
      <c r="J43" s="309">
        <v>390</v>
      </c>
      <c r="K43" s="309">
        <v>340</v>
      </c>
      <c r="L43" s="309">
        <v>50</v>
      </c>
      <c r="M43" s="309">
        <v>40</v>
      </c>
      <c r="N43" s="45"/>
    </row>
    <row r="44" spans="1:14" ht="17.25" customHeight="1">
      <c r="A44" s="181" t="s">
        <v>356</v>
      </c>
      <c r="B44" s="49"/>
      <c r="C44" s="49"/>
      <c r="D44" s="204"/>
      <c r="E44" s="309">
        <v>1960</v>
      </c>
      <c r="F44" s="309">
        <v>1670</v>
      </c>
      <c r="G44" s="309">
        <v>290</v>
      </c>
      <c r="H44" s="312" t="s">
        <v>32</v>
      </c>
      <c r="I44" s="312" t="s">
        <v>32</v>
      </c>
      <c r="J44" s="309">
        <v>290</v>
      </c>
      <c r="K44" s="309">
        <v>290</v>
      </c>
      <c r="L44" s="312" t="s">
        <v>32</v>
      </c>
      <c r="M44" s="312" t="s">
        <v>32</v>
      </c>
      <c r="N44" s="52"/>
    </row>
    <row r="45" spans="1:14" ht="17.25" customHeight="1">
      <c r="A45" s="181" t="s">
        <v>357</v>
      </c>
      <c r="B45" s="49"/>
      <c r="C45" s="49"/>
      <c r="D45" s="204"/>
      <c r="E45" s="309">
        <v>920</v>
      </c>
      <c r="F45" s="309">
        <v>700</v>
      </c>
      <c r="G45" s="309">
        <v>220</v>
      </c>
      <c r="H45" s="312" t="s">
        <v>32</v>
      </c>
      <c r="I45" s="312" t="s">
        <v>32</v>
      </c>
      <c r="J45" s="309">
        <v>210</v>
      </c>
      <c r="K45" s="309">
        <v>200</v>
      </c>
      <c r="L45" s="309">
        <v>20</v>
      </c>
      <c r="M45" s="309">
        <v>10</v>
      </c>
      <c r="N45" s="52"/>
    </row>
    <row r="46" spans="1:14" ht="6" customHeight="1" thickBot="1">
      <c r="A46" s="182"/>
      <c r="B46" s="183"/>
      <c r="C46" s="183"/>
      <c r="D46" s="184"/>
      <c r="E46" s="148"/>
      <c r="F46" s="185"/>
      <c r="G46" s="185"/>
      <c r="H46" s="186"/>
      <c r="I46" s="186"/>
      <c r="J46" s="185"/>
      <c r="K46" s="185"/>
      <c r="L46" s="185"/>
      <c r="M46" s="186"/>
      <c r="N46" s="52"/>
    </row>
    <row r="47" spans="1:14" ht="12" customHeight="1">
      <c r="A47" s="53" t="s">
        <v>71</v>
      </c>
      <c r="E47" s="31"/>
    </row>
    <row r="48" spans="1:14" ht="12" customHeight="1">
      <c r="A48" s="53" t="s">
        <v>72</v>
      </c>
      <c r="E48" s="31"/>
    </row>
    <row r="49" spans="1:5" ht="12" customHeight="1">
      <c r="A49" s="53"/>
      <c r="E49" s="31"/>
    </row>
    <row r="50" spans="1:5">
      <c r="A50" s="276" t="s">
        <v>348</v>
      </c>
    </row>
  </sheetData>
  <mergeCells count="13">
    <mergeCell ref="A35:C35"/>
    <mergeCell ref="M6:M10"/>
    <mergeCell ref="J7:J10"/>
    <mergeCell ref="K7:K10"/>
    <mergeCell ref="L7:L10"/>
    <mergeCell ref="A11:C11"/>
    <mergeCell ref="A23:C23"/>
    <mergeCell ref="A5:D10"/>
    <mergeCell ref="E5:E10"/>
    <mergeCell ref="F5:F10"/>
    <mergeCell ref="G6:G10"/>
    <mergeCell ref="H6:H10"/>
    <mergeCell ref="I6:I10"/>
  </mergeCells>
  <phoneticPr fontId="3"/>
  <pageMargins left="0.78740157480314965" right="0.59055118110236227" top="0.59055118110236227" bottom="0.59055118110236227" header="0.31496062992125984" footer="0.31496062992125984"/>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7"/>
  <sheetViews>
    <sheetView view="pageBreakPreview" topLeftCell="A159" zoomScale="115" zoomScaleNormal="100" zoomScaleSheetLayoutView="115" workbookViewId="0">
      <selection activeCell="G63" sqref="G63"/>
    </sheetView>
  </sheetViews>
  <sheetFormatPr defaultColWidth="9.33203125" defaultRowHeight="11.25"/>
  <cols>
    <col min="1" max="1" width="3.5" style="9" customWidth="1"/>
    <col min="2" max="2" width="3.1640625" style="9" customWidth="1"/>
    <col min="3" max="4" width="9.33203125" style="9"/>
    <col min="5" max="5" width="25.83203125" style="9" customWidth="1"/>
    <col min="6" max="6" width="6.83203125" style="9" customWidth="1"/>
    <col min="7" max="12" width="9.33203125" style="9"/>
    <col min="13" max="14" width="10.83203125" style="9" customWidth="1"/>
    <col min="15" max="16384" width="9.33203125" style="9"/>
  </cols>
  <sheetData>
    <row r="1" spans="1:14" ht="14.25">
      <c r="A1" s="10" t="s">
        <v>197</v>
      </c>
      <c r="B1" s="10"/>
      <c r="C1" s="10"/>
      <c r="D1" s="10"/>
      <c r="E1" s="10"/>
      <c r="F1" s="10"/>
      <c r="G1" s="11"/>
      <c r="H1" s="11"/>
      <c r="I1" s="11"/>
      <c r="J1" s="11"/>
      <c r="K1" s="11"/>
      <c r="L1" s="11"/>
      <c r="M1" s="11"/>
      <c r="N1" s="11"/>
    </row>
    <row r="2" spans="1:14">
      <c r="A2" s="11"/>
      <c r="B2" s="11"/>
      <c r="C2" s="11"/>
      <c r="D2" s="11"/>
      <c r="E2" s="11"/>
      <c r="F2" s="11"/>
      <c r="G2" s="11"/>
      <c r="H2" s="11"/>
      <c r="I2" s="11"/>
      <c r="J2" s="11"/>
      <c r="K2" s="11"/>
      <c r="L2" s="11"/>
      <c r="M2" s="11"/>
      <c r="N2" s="11"/>
    </row>
    <row r="3" spans="1:14" s="34" customFormat="1" ht="57.75" customHeight="1">
      <c r="A3" s="408">
        <v>125</v>
      </c>
      <c r="B3" s="408"/>
      <c r="C3" s="409" t="s">
        <v>281</v>
      </c>
      <c r="D3" s="409"/>
      <c r="E3" s="409"/>
      <c r="F3" s="409"/>
      <c r="G3" s="409"/>
      <c r="H3" s="409"/>
      <c r="I3" s="409"/>
      <c r="J3" s="409"/>
      <c r="K3" s="409"/>
      <c r="L3" s="409"/>
      <c r="M3" s="409"/>
      <c r="N3" s="409"/>
    </row>
    <row r="4" spans="1:14" ht="15" thickBot="1">
      <c r="A4" s="12"/>
      <c r="B4" s="12"/>
      <c r="C4" s="188"/>
      <c r="D4" s="188"/>
      <c r="E4" s="188"/>
      <c r="F4" s="188"/>
      <c r="G4" s="12"/>
      <c r="H4" s="12"/>
      <c r="I4" s="12"/>
      <c r="J4" s="12"/>
      <c r="K4" s="12"/>
      <c r="L4" s="12"/>
      <c r="N4" s="81" t="s">
        <v>346</v>
      </c>
    </row>
    <row r="5" spans="1:14" ht="44.25" customHeight="1">
      <c r="A5" s="322" t="s">
        <v>26</v>
      </c>
      <c r="B5" s="322"/>
      <c r="C5" s="322"/>
      <c r="D5" s="322"/>
      <c r="E5" s="322"/>
      <c r="F5" s="323"/>
      <c r="G5" s="170" t="s">
        <v>45</v>
      </c>
      <c r="H5" s="170" t="s">
        <v>46</v>
      </c>
      <c r="I5" s="170" t="s">
        <v>47</v>
      </c>
      <c r="J5" s="170" t="s">
        <v>232</v>
      </c>
      <c r="K5" s="170" t="s">
        <v>233</v>
      </c>
      <c r="L5" s="170" t="s">
        <v>234</v>
      </c>
      <c r="M5" s="170" t="s">
        <v>235</v>
      </c>
      <c r="N5" s="171" t="s">
        <v>48</v>
      </c>
    </row>
    <row r="6" spans="1:14" ht="6" customHeight="1">
      <c r="A6" s="91"/>
      <c r="B6" s="91"/>
      <c r="C6" s="91"/>
      <c r="D6" s="91"/>
      <c r="E6" s="91"/>
      <c r="F6" s="291"/>
      <c r="G6" s="199"/>
      <c r="H6" s="199"/>
      <c r="I6" s="199"/>
      <c r="J6" s="199"/>
      <c r="K6" s="199"/>
      <c r="L6" s="199"/>
      <c r="M6" s="199"/>
      <c r="N6" s="199"/>
    </row>
    <row r="7" spans="1:14" ht="12">
      <c r="A7" s="407" t="s">
        <v>179</v>
      </c>
      <c r="B7" s="407"/>
      <c r="C7" s="407"/>
      <c r="D7" s="407"/>
      <c r="E7" s="407"/>
      <c r="F7" s="201"/>
      <c r="G7" s="172"/>
      <c r="H7" s="172"/>
      <c r="I7" s="172"/>
      <c r="J7" s="173"/>
      <c r="K7" s="173"/>
      <c r="L7" s="173"/>
      <c r="M7" s="173"/>
      <c r="N7" s="173"/>
    </row>
    <row r="8" spans="1:14" ht="12">
      <c r="A8" s="84"/>
      <c r="B8" s="84"/>
      <c r="C8" s="86" t="s">
        <v>140</v>
      </c>
      <c r="D8" s="226"/>
      <c r="E8" s="226"/>
      <c r="F8" s="202" t="s">
        <v>181</v>
      </c>
      <c r="G8" s="112">
        <v>20970</v>
      </c>
      <c r="H8" s="112">
        <v>20980</v>
      </c>
      <c r="I8" s="112">
        <v>62200</v>
      </c>
      <c r="J8" s="130">
        <v>6.41</v>
      </c>
      <c r="K8" s="130">
        <v>46.62</v>
      </c>
      <c r="L8" s="130">
        <v>139.68</v>
      </c>
      <c r="M8" s="130">
        <v>15.61</v>
      </c>
      <c r="N8" s="130">
        <v>0.47</v>
      </c>
    </row>
    <row r="9" spans="1:14" ht="12">
      <c r="A9" s="84"/>
      <c r="B9" s="84"/>
      <c r="C9" s="87" t="s">
        <v>141</v>
      </c>
      <c r="D9" s="226"/>
      <c r="E9" s="226"/>
      <c r="F9" s="256"/>
      <c r="G9" s="119"/>
      <c r="H9" s="119"/>
      <c r="I9" s="119"/>
      <c r="J9" s="174"/>
      <c r="K9" s="174"/>
      <c r="L9" s="174"/>
      <c r="M9" s="174"/>
      <c r="N9" s="174"/>
    </row>
    <row r="10" spans="1:14" ht="12">
      <c r="A10" s="83"/>
      <c r="B10" s="83"/>
      <c r="C10" s="86" t="s">
        <v>142</v>
      </c>
      <c r="D10" s="226"/>
      <c r="E10" s="226"/>
      <c r="F10" s="256"/>
      <c r="G10" s="119"/>
      <c r="H10" s="119"/>
      <c r="I10" s="119"/>
      <c r="J10" s="174"/>
      <c r="K10" s="174"/>
      <c r="L10" s="174"/>
      <c r="M10" s="174"/>
      <c r="N10" s="174"/>
    </row>
    <row r="11" spans="1:14" ht="12">
      <c r="A11" s="84"/>
      <c r="B11" s="84"/>
      <c r="C11" s="86" t="s">
        <v>143</v>
      </c>
      <c r="D11" s="226"/>
      <c r="E11" s="226"/>
      <c r="F11" s="256"/>
      <c r="G11" s="112">
        <v>19060</v>
      </c>
      <c r="H11" s="112">
        <v>19070</v>
      </c>
      <c r="I11" s="112">
        <v>58120</v>
      </c>
      <c r="J11" s="130">
        <v>6.76</v>
      </c>
      <c r="K11" s="130">
        <v>49.34</v>
      </c>
      <c r="L11" s="130">
        <v>148.88999999999999</v>
      </c>
      <c r="M11" s="130">
        <v>16.059999999999999</v>
      </c>
      <c r="N11" s="130">
        <v>0.45</v>
      </c>
    </row>
    <row r="12" spans="1:14" ht="12">
      <c r="A12" s="84"/>
      <c r="B12" s="84"/>
      <c r="C12" s="86" t="s">
        <v>144</v>
      </c>
      <c r="D12" s="226"/>
      <c r="E12" s="226"/>
      <c r="F12" s="256"/>
      <c r="G12" s="112">
        <v>120</v>
      </c>
      <c r="H12" s="112">
        <v>120</v>
      </c>
      <c r="I12" s="112">
        <v>260</v>
      </c>
      <c r="J12" s="130">
        <v>4.3600000000000003</v>
      </c>
      <c r="K12" s="130">
        <v>26.03</v>
      </c>
      <c r="L12" s="130">
        <v>73.400000000000006</v>
      </c>
      <c r="M12" s="130">
        <v>11.75</v>
      </c>
      <c r="N12" s="130">
        <v>0.51</v>
      </c>
    </row>
    <row r="13" spans="1:14" ht="12">
      <c r="A13" s="84"/>
      <c r="B13" s="84"/>
      <c r="C13" s="86" t="s">
        <v>145</v>
      </c>
      <c r="D13" s="226"/>
      <c r="E13" s="226"/>
      <c r="F13" s="256"/>
      <c r="G13" s="112">
        <v>1770</v>
      </c>
      <c r="H13" s="112">
        <v>1770</v>
      </c>
      <c r="I13" s="112">
        <v>3780</v>
      </c>
      <c r="J13" s="130">
        <v>2.77</v>
      </c>
      <c r="K13" s="130">
        <v>19.02</v>
      </c>
      <c r="L13" s="130">
        <v>45.88</v>
      </c>
      <c r="M13" s="130">
        <v>8.91</v>
      </c>
      <c r="N13" s="130">
        <v>0.77</v>
      </c>
    </row>
    <row r="14" spans="1:14" ht="12">
      <c r="A14" s="84"/>
      <c r="B14" s="84"/>
      <c r="C14" s="86" t="s">
        <v>146</v>
      </c>
      <c r="D14" s="226"/>
      <c r="E14" s="226"/>
      <c r="F14" s="256"/>
      <c r="G14" s="112">
        <v>10</v>
      </c>
      <c r="H14" s="112">
        <v>10</v>
      </c>
      <c r="I14" s="112">
        <v>30</v>
      </c>
      <c r="J14" s="130">
        <v>4.71</v>
      </c>
      <c r="K14" s="130">
        <v>43.53</v>
      </c>
      <c r="L14" s="130">
        <v>125</v>
      </c>
      <c r="M14" s="130">
        <v>18.05</v>
      </c>
      <c r="N14" s="130">
        <v>0.51</v>
      </c>
    </row>
    <row r="15" spans="1:14" ht="12">
      <c r="A15" s="84"/>
      <c r="B15" s="84"/>
      <c r="C15" s="86" t="s">
        <v>147</v>
      </c>
      <c r="D15" s="226"/>
      <c r="E15" s="226"/>
      <c r="F15" s="256"/>
      <c r="G15" s="112">
        <v>17790</v>
      </c>
      <c r="H15" s="112">
        <v>17790</v>
      </c>
      <c r="I15" s="112">
        <v>54780</v>
      </c>
      <c r="J15" s="130">
        <v>6.89</v>
      </c>
      <c r="K15" s="130">
        <v>50.44</v>
      </c>
      <c r="L15" s="130">
        <v>152.41</v>
      </c>
      <c r="M15" s="130">
        <v>16.38</v>
      </c>
      <c r="N15" s="130">
        <v>0.45</v>
      </c>
    </row>
    <row r="16" spans="1:14" ht="12">
      <c r="A16" s="84"/>
      <c r="B16" s="84"/>
      <c r="C16" s="86" t="s">
        <v>143</v>
      </c>
      <c r="D16" s="226"/>
      <c r="E16" s="226"/>
      <c r="F16" s="256"/>
      <c r="G16" s="112">
        <v>17760</v>
      </c>
      <c r="H16" s="112">
        <v>17770</v>
      </c>
      <c r="I16" s="112">
        <v>54710</v>
      </c>
      <c r="J16" s="130">
        <v>6.89</v>
      </c>
      <c r="K16" s="130">
        <v>50.44</v>
      </c>
      <c r="L16" s="130">
        <v>152.41</v>
      </c>
      <c r="M16" s="130">
        <v>16.37</v>
      </c>
      <c r="N16" s="130">
        <v>0.45</v>
      </c>
    </row>
    <row r="17" spans="1:17" ht="13.5" customHeight="1">
      <c r="A17" s="84"/>
      <c r="B17" s="88"/>
      <c r="C17" s="86" t="s">
        <v>144</v>
      </c>
      <c r="D17" s="226"/>
      <c r="E17" s="226"/>
      <c r="F17" s="256"/>
      <c r="G17" s="119">
        <v>20</v>
      </c>
      <c r="H17" s="119">
        <v>20</v>
      </c>
      <c r="I17" s="119">
        <v>40</v>
      </c>
      <c r="J17" s="174">
        <v>7.83</v>
      </c>
      <c r="K17" s="174">
        <v>45.71</v>
      </c>
      <c r="L17" s="174">
        <v>159.5</v>
      </c>
      <c r="M17" s="174">
        <v>20.309999999999999</v>
      </c>
      <c r="N17" s="174">
        <v>0.28999999999999998</v>
      </c>
    </row>
    <row r="18" spans="1:17" ht="13.5" customHeight="1">
      <c r="A18" s="84"/>
      <c r="B18" s="88"/>
      <c r="C18" s="86" t="s">
        <v>145</v>
      </c>
      <c r="D18" s="226"/>
      <c r="E18" s="226"/>
      <c r="F18" s="256"/>
      <c r="G18" s="119" t="s">
        <v>32</v>
      </c>
      <c r="H18" s="119" t="s">
        <v>32</v>
      </c>
      <c r="I18" s="119" t="s">
        <v>32</v>
      </c>
      <c r="J18" s="174" t="s">
        <v>32</v>
      </c>
      <c r="K18" s="174" t="s">
        <v>32</v>
      </c>
      <c r="L18" s="174" t="s">
        <v>32</v>
      </c>
      <c r="M18" s="174" t="s">
        <v>32</v>
      </c>
      <c r="N18" s="174" t="s">
        <v>32</v>
      </c>
    </row>
    <row r="19" spans="1:17" ht="12">
      <c r="A19" s="84"/>
      <c r="B19" s="89"/>
      <c r="C19" s="86" t="s">
        <v>146</v>
      </c>
      <c r="D19" s="226"/>
      <c r="E19" s="226"/>
      <c r="F19" s="256"/>
      <c r="G19" s="112">
        <v>10</v>
      </c>
      <c r="H19" s="112">
        <v>10</v>
      </c>
      <c r="I19" s="112">
        <v>30</v>
      </c>
      <c r="J19" s="130">
        <v>5</v>
      </c>
      <c r="K19" s="130">
        <v>50</v>
      </c>
      <c r="L19" s="130">
        <v>125</v>
      </c>
      <c r="M19" s="130">
        <v>16.670000000000002</v>
      </c>
      <c r="N19" s="130">
        <v>0.6</v>
      </c>
    </row>
    <row r="20" spans="1:17" ht="12">
      <c r="A20" s="88"/>
      <c r="B20" s="88"/>
      <c r="C20" s="86" t="s">
        <v>148</v>
      </c>
      <c r="D20" s="226"/>
      <c r="E20" s="226"/>
      <c r="F20" s="256"/>
      <c r="G20" s="112">
        <v>2960</v>
      </c>
      <c r="H20" s="112">
        <v>2960</v>
      </c>
      <c r="I20" s="112">
        <v>7200</v>
      </c>
      <c r="J20" s="130">
        <v>3.53</v>
      </c>
      <c r="K20" s="130">
        <v>23.7</v>
      </c>
      <c r="L20" s="130">
        <v>63.15</v>
      </c>
      <c r="M20" s="130">
        <v>9.75</v>
      </c>
      <c r="N20" s="130">
        <v>0.69</v>
      </c>
    </row>
    <row r="21" spans="1:17" ht="12">
      <c r="A21" s="83"/>
      <c r="B21" s="83"/>
      <c r="C21" s="86" t="s">
        <v>143</v>
      </c>
      <c r="D21" s="226"/>
      <c r="E21" s="226"/>
      <c r="F21" s="256"/>
      <c r="G21" s="112">
        <v>1090</v>
      </c>
      <c r="H21" s="112">
        <v>1090</v>
      </c>
      <c r="I21" s="112">
        <v>3190</v>
      </c>
      <c r="J21" s="130">
        <v>4.74</v>
      </c>
      <c r="K21" s="130">
        <v>31.37</v>
      </c>
      <c r="L21" s="130">
        <v>91.28</v>
      </c>
      <c r="M21" s="130">
        <v>10.67</v>
      </c>
      <c r="N21" s="130">
        <v>0.62</v>
      </c>
    </row>
    <row r="22" spans="1:17" ht="12">
      <c r="A22" s="76"/>
      <c r="B22" s="76"/>
      <c r="C22" s="86" t="s">
        <v>144</v>
      </c>
      <c r="D22" s="226"/>
      <c r="E22" s="226"/>
      <c r="F22" s="256"/>
      <c r="G22" s="112">
        <v>100</v>
      </c>
      <c r="H22" s="112">
        <v>100</v>
      </c>
      <c r="I22" s="112">
        <v>230</v>
      </c>
      <c r="J22" s="130">
        <v>3.83</v>
      </c>
      <c r="K22" s="130">
        <v>23</v>
      </c>
      <c r="L22" s="130">
        <v>60.13</v>
      </c>
      <c r="M22" s="130">
        <v>10.41</v>
      </c>
      <c r="N22" s="130">
        <v>0.57999999999999996</v>
      </c>
    </row>
    <row r="23" spans="1:17" ht="12">
      <c r="A23" s="22"/>
      <c r="B23" s="22"/>
      <c r="C23" s="86" t="s">
        <v>145</v>
      </c>
      <c r="D23" s="226"/>
      <c r="E23" s="226"/>
      <c r="F23" s="256"/>
      <c r="G23" s="112">
        <v>1770</v>
      </c>
      <c r="H23" s="112">
        <v>1770</v>
      </c>
      <c r="I23" s="112">
        <v>3770</v>
      </c>
      <c r="J23" s="130">
        <v>2.77</v>
      </c>
      <c r="K23" s="130">
        <v>19.02</v>
      </c>
      <c r="L23" s="130">
        <v>45.88</v>
      </c>
      <c r="M23" s="130">
        <v>8.91</v>
      </c>
      <c r="N23" s="130">
        <v>0.77</v>
      </c>
    </row>
    <row r="24" spans="1:17" ht="12">
      <c r="A24" s="22"/>
      <c r="B24" s="22"/>
      <c r="C24" s="86" t="s">
        <v>146</v>
      </c>
      <c r="D24" s="226"/>
      <c r="E24" s="226"/>
      <c r="F24" s="256"/>
      <c r="G24" s="119">
        <v>0</v>
      </c>
      <c r="H24" s="119">
        <v>0</v>
      </c>
      <c r="I24" s="119">
        <v>0</v>
      </c>
      <c r="J24" s="174">
        <v>4</v>
      </c>
      <c r="K24" s="174">
        <v>28</v>
      </c>
      <c r="L24" s="174">
        <v>125</v>
      </c>
      <c r="M24" s="174">
        <v>28</v>
      </c>
      <c r="N24" s="174">
        <v>0.25</v>
      </c>
    </row>
    <row r="25" spans="1:17" s="16" customFormat="1" ht="12" customHeight="1">
      <c r="A25" s="85"/>
      <c r="B25" s="85"/>
      <c r="C25" s="86" t="s">
        <v>149</v>
      </c>
      <c r="D25" s="226"/>
      <c r="E25" s="226"/>
      <c r="F25" s="256"/>
      <c r="G25" s="112">
        <v>200</v>
      </c>
      <c r="H25" s="112">
        <v>200</v>
      </c>
      <c r="I25" s="112">
        <v>660</v>
      </c>
      <c r="J25" s="130">
        <v>3.58</v>
      </c>
      <c r="K25" s="130">
        <v>24.33</v>
      </c>
      <c r="L25" s="130">
        <v>77.11</v>
      </c>
      <c r="M25" s="130">
        <v>7.32</v>
      </c>
      <c r="N25" s="130">
        <v>0.93</v>
      </c>
      <c r="Q25" s="35"/>
    </row>
    <row r="26" spans="1:17" s="16" customFormat="1" ht="12" customHeight="1">
      <c r="A26" s="85"/>
      <c r="B26" s="85"/>
      <c r="C26" s="86" t="s">
        <v>143</v>
      </c>
      <c r="D26" s="226"/>
      <c r="E26" s="226"/>
      <c r="F26" s="256"/>
      <c r="G26" s="112">
        <v>20</v>
      </c>
      <c r="H26" s="112">
        <v>20</v>
      </c>
      <c r="I26" s="112">
        <v>40</v>
      </c>
      <c r="J26" s="130">
        <v>3</v>
      </c>
      <c r="K26" s="130">
        <v>13.5</v>
      </c>
      <c r="L26" s="130">
        <v>38</v>
      </c>
      <c r="M26" s="130">
        <v>6.75</v>
      </c>
      <c r="N26" s="130">
        <v>0.67</v>
      </c>
      <c r="Q26" s="35"/>
    </row>
    <row r="27" spans="1:17" s="16" customFormat="1" ht="12" customHeight="1">
      <c r="A27" s="85"/>
      <c r="B27" s="85"/>
      <c r="C27" s="86" t="s">
        <v>144</v>
      </c>
      <c r="D27" s="226"/>
      <c r="E27" s="226"/>
      <c r="F27" s="256"/>
      <c r="G27" s="112" t="s">
        <v>32</v>
      </c>
      <c r="H27" s="112" t="s">
        <v>32</v>
      </c>
      <c r="I27" s="112" t="s">
        <v>32</v>
      </c>
      <c r="J27" s="130" t="s">
        <v>32</v>
      </c>
      <c r="K27" s="130" t="s">
        <v>32</v>
      </c>
      <c r="L27" s="130" t="s">
        <v>32</v>
      </c>
      <c r="M27" s="130" t="s">
        <v>32</v>
      </c>
      <c r="N27" s="130" t="s">
        <v>32</v>
      </c>
      <c r="Q27" s="35"/>
    </row>
    <row r="28" spans="1:17" s="16" customFormat="1" ht="12" customHeight="1">
      <c r="A28" s="85"/>
      <c r="B28" s="85"/>
      <c r="C28" s="86" t="s">
        <v>145</v>
      </c>
      <c r="D28" s="226"/>
      <c r="E28" s="226"/>
      <c r="F28" s="256"/>
      <c r="G28" s="112">
        <v>180</v>
      </c>
      <c r="H28" s="112">
        <v>180</v>
      </c>
      <c r="I28" s="112">
        <v>620</v>
      </c>
      <c r="J28" s="130">
        <v>3.64</v>
      </c>
      <c r="K28" s="130">
        <v>25.41</v>
      </c>
      <c r="L28" s="130">
        <v>81</v>
      </c>
      <c r="M28" s="130">
        <v>7.36</v>
      </c>
      <c r="N28" s="130">
        <v>0.95</v>
      </c>
      <c r="Q28" s="35"/>
    </row>
    <row r="29" spans="1:17" s="16" customFormat="1" ht="12" customHeight="1">
      <c r="A29" s="85"/>
      <c r="B29" s="85"/>
      <c r="C29" s="86" t="s">
        <v>146</v>
      </c>
      <c r="D29" s="226"/>
      <c r="E29" s="226"/>
      <c r="F29" s="256"/>
      <c r="G29" s="119" t="s">
        <v>32</v>
      </c>
      <c r="H29" s="119" t="s">
        <v>32</v>
      </c>
      <c r="I29" s="119" t="s">
        <v>32</v>
      </c>
      <c r="J29" s="174" t="s">
        <v>32</v>
      </c>
      <c r="K29" s="174" t="s">
        <v>32</v>
      </c>
      <c r="L29" s="174" t="s">
        <v>32</v>
      </c>
      <c r="M29" s="174" t="s">
        <v>32</v>
      </c>
      <c r="N29" s="174" t="s">
        <v>32</v>
      </c>
      <c r="Q29" s="35"/>
    </row>
    <row r="30" spans="1:17" s="16" customFormat="1" ht="12" customHeight="1">
      <c r="A30" s="85"/>
      <c r="B30" s="85"/>
      <c r="C30" s="198" t="s">
        <v>180</v>
      </c>
      <c r="D30" s="226"/>
      <c r="E30" s="226"/>
      <c r="F30" s="256"/>
      <c r="G30" s="119" t="s">
        <v>32</v>
      </c>
      <c r="H30" s="119" t="s">
        <v>32</v>
      </c>
      <c r="I30" s="119" t="s">
        <v>32</v>
      </c>
      <c r="J30" s="174" t="s">
        <v>32</v>
      </c>
      <c r="K30" s="174" t="s">
        <v>32</v>
      </c>
      <c r="L30" s="174" t="s">
        <v>32</v>
      </c>
      <c r="M30" s="174" t="s">
        <v>32</v>
      </c>
      <c r="N30" s="174" t="s">
        <v>32</v>
      </c>
      <c r="Q30" s="35"/>
    </row>
    <row r="31" spans="1:17" s="16" customFormat="1" ht="12" customHeight="1">
      <c r="A31" s="85"/>
      <c r="B31" s="85"/>
      <c r="C31" s="86" t="s">
        <v>143</v>
      </c>
      <c r="D31" s="226"/>
      <c r="E31" s="226"/>
      <c r="F31" s="256"/>
      <c r="G31" s="119" t="s">
        <v>32</v>
      </c>
      <c r="H31" s="119" t="s">
        <v>32</v>
      </c>
      <c r="I31" s="119" t="s">
        <v>32</v>
      </c>
      <c r="J31" s="174" t="s">
        <v>32</v>
      </c>
      <c r="K31" s="174" t="s">
        <v>32</v>
      </c>
      <c r="L31" s="174" t="s">
        <v>32</v>
      </c>
      <c r="M31" s="174" t="s">
        <v>32</v>
      </c>
      <c r="N31" s="174" t="s">
        <v>32</v>
      </c>
      <c r="Q31" s="35"/>
    </row>
    <row r="32" spans="1:17" s="16" customFormat="1" ht="12" customHeight="1">
      <c r="A32" s="85"/>
      <c r="B32" s="85"/>
      <c r="C32" s="86" t="s">
        <v>144</v>
      </c>
      <c r="D32" s="226"/>
      <c r="E32" s="226"/>
      <c r="F32" s="256"/>
      <c r="G32" s="119" t="s">
        <v>32</v>
      </c>
      <c r="H32" s="119" t="s">
        <v>32</v>
      </c>
      <c r="I32" s="119" t="s">
        <v>32</v>
      </c>
      <c r="J32" s="174" t="s">
        <v>32</v>
      </c>
      <c r="K32" s="174" t="s">
        <v>32</v>
      </c>
      <c r="L32" s="174" t="s">
        <v>32</v>
      </c>
      <c r="M32" s="174" t="s">
        <v>32</v>
      </c>
      <c r="N32" s="174" t="s">
        <v>32</v>
      </c>
      <c r="Q32" s="35"/>
    </row>
    <row r="33" spans="1:18" s="16" customFormat="1" ht="12" customHeight="1">
      <c r="A33" s="85"/>
      <c r="B33" s="85"/>
      <c r="C33" s="86" t="s">
        <v>145</v>
      </c>
      <c r="D33" s="226"/>
      <c r="E33" s="226"/>
      <c r="F33" s="256"/>
      <c r="G33" s="119" t="s">
        <v>32</v>
      </c>
      <c r="H33" s="119" t="s">
        <v>32</v>
      </c>
      <c r="I33" s="119" t="s">
        <v>32</v>
      </c>
      <c r="J33" s="174" t="s">
        <v>32</v>
      </c>
      <c r="K33" s="174" t="s">
        <v>32</v>
      </c>
      <c r="L33" s="174" t="s">
        <v>32</v>
      </c>
      <c r="M33" s="174" t="s">
        <v>32</v>
      </c>
      <c r="N33" s="174" t="s">
        <v>32</v>
      </c>
      <c r="Q33" s="35"/>
    </row>
    <row r="34" spans="1:18" s="35" customFormat="1" ht="12" customHeight="1">
      <c r="A34" s="85"/>
      <c r="B34" s="85"/>
      <c r="C34" s="86" t="s">
        <v>146</v>
      </c>
      <c r="D34" s="226"/>
      <c r="E34" s="226"/>
      <c r="F34" s="256"/>
      <c r="G34" s="112" t="s">
        <v>32</v>
      </c>
      <c r="H34" s="112" t="s">
        <v>32</v>
      </c>
      <c r="I34" s="112" t="s">
        <v>32</v>
      </c>
      <c r="J34" s="130" t="s">
        <v>32</v>
      </c>
      <c r="K34" s="130" t="s">
        <v>32</v>
      </c>
      <c r="L34" s="130" t="s">
        <v>32</v>
      </c>
      <c r="M34" s="130" t="s">
        <v>32</v>
      </c>
      <c r="N34" s="130" t="s">
        <v>32</v>
      </c>
      <c r="R34" s="16"/>
    </row>
    <row r="35" spans="1:18" s="35" customFormat="1" ht="12" customHeight="1">
      <c r="A35" s="85"/>
      <c r="B35" s="85"/>
      <c r="C35" s="86" t="s">
        <v>150</v>
      </c>
      <c r="D35" s="226"/>
      <c r="E35" s="226"/>
      <c r="F35" s="256"/>
      <c r="G35" s="112">
        <v>2640</v>
      </c>
      <c r="H35" s="112">
        <v>2640</v>
      </c>
      <c r="I35" s="112">
        <v>6260</v>
      </c>
      <c r="J35" s="130">
        <v>3.52</v>
      </c>
      <c r="K35" s="130">
        <v>23.66</v>
      </c>
      <c r="L35" s="130">
        <v>61.23</v>
      </c>
      <c r="M35" s="130">
        <v>9.9700000000000006</v>
      </c>
      <c r="N35" s="130">
        <v>0.67</v>
      </c>
      <c r="R35" s="16"/>
    </row>
    <row r="36" spans="1:18" s="35" customFormat="1" ht="12" customHeight="1">
      <c r="A36" s="85"/>
      <c r="B36" s="85"/>
      <c r="C36" s="86" t="s">
        <v>143</v>
      </c>
      <c r="D36" s="226"/>
      <c r="E36" s="226"/>
      <c r="F36" s="256"/>
      <c r="G36" s="112">
        <v>1030</v>
      </c>
      <c r="H36" s="112">
        <v>1030</v>
      </c>
      <c r="I36" s="112">
        <v>3060</v>
      </c>
      <c r="J36" s="130">
        <v>4.7</v>
      </c>
      <c r="K36" s="130">
        <v>31.15</v>
      </c>
      <c r="L36" s="130">
        <v>87.93</v>
      </c>
      <c r="M36" s="130">
        <v>10.49</v>
      </c>
      <c r="N36" s="130">
        <v>0.63</v>
      </c>
      <c r="R36" s="16"/>
    </row>
    <row r="37" spans="1:18" s="35" customFormat="1" ht="12" customHeight="1">
      <c r="A37" s="85"/>
      <c r="B37" s="85"/>
      <c r="C37" s="86" t="s">
        <v>144</v>
      </c>
      <c r="D37" s="226"/>
      <c r="E37" s="226"/>
      <c r="F37" s="256"/>
      <c r="G37" s="112">
        <v>100</v>
      </c>
      <c r="H37" s="112">
        <v>100</v>
      </c>
      <c r="I37" s="112">
        <v>230</v>
      </c>
      <c r="J37" s="130">
        <v>3.83</v>
      </c>
      <c r="K37" s="130">
        <v>23</v>
      </c>
      <c r="L37" s="130">
        <v>60.13</v>
      </c>
      <c r="M37" s="130">
        <v>10.41</v>
      </c>
      <c r="N37" s="130">
        <v>0.57999999999999996</v>
      </c>
      <c r="R37" s="16"/>
    </row>
    <row r="38" spans="1:18" s="35" customFormat="1" ht="12" customHeight="1">
      <c r="A38" s="85"/>
      <c r="B38" s="85"/>
      <c r="C38" s="86" t="s">
        <v>145</v>
      </c>
      <c r="D38" s="226"/>
      <c r="E38" s="226"/>
      <c r="F38" s="256"/>
      <c r="G38" s="119">
        <v>1500</v>
      </c>
      <c r="H38" s="119">
        <v>1500</v>
      </c>
      <c r="I38" s="119">
        <v>2970</v>
      </c>
      <c r="J38" s="174">
        <v>2.69</v>
      </c>
      <c r="K38" s="174">
        <v>18.559999999999999</v>
      </c>
      <c r="L38" s="174">
        <v>42.82</v>
      </c>
      <c r="M38" s="174">
        <v>9.3800000000000008</v>
      </c>
      <c r="N38" s="174">
        <v>0.74</v>
      </c>
      <c r="R38" s="16"/>
    </row>
    <row r="39" spans="1:18" s="35" customFormat="1" ht="12" customHeight="1">
      <c r="A39" s="85"/>
      <c r="B39" s="85"/>
      <c r="C39" s="85" t="s">
        <v>146</v>
      </c>
      <c r="D39" s="226"/>
      <c r="E39" s="226"/>
      <c r="F39" s="256"/>
      <c r="G39" s="112">
        <v>0</v>
      </c>
      <c r="H39" s="112">
        <v>0</v>
      </c>
      <c r="I39" s="112">
        <v>0</v>
      </c>
      <c r="J39" s="130">
        <v>4</v>
      </c>
      <c r="K39" s="130">
        <v>28</v>
      </c>
      <c r="L39" s="130">
        <v>125</v>
      </c>
      <c r="M39" s="130">
        <v>28</v>
      </c>
      <c r="N39" s="130">
        <v>0.25</v>
      </c>
      <c r="R39" s="16"/>
    </row>
    <row r="40" spans="1:18" s="35" customFormat="1" ht="12" customHeight="1">
      <c r="A40" s="85"/>
      <c r="B40" s="85"/>
      <c r="C40" s="86" t="s">
        <v>151</v>
      </c>
      <c r="D40" s="226"/>
      <c r="E40" s="226"/>
      <c r="F40" s="256"/>
      <c r="G40" s="112">
        <v>120</v>
      </c>
      <c r="H40" s="112">
        <v>120</v>
      </c>
      <c r="I40" s="112">
        <v>270</v>
      </c>
      <c r="J40" s="130">
        <v>3.73</v>
      </c>
      <c r="K40" s="130">
        <v>23.59</v>
      </c>
      <c r="L40" s="130">
        <v>82.01</v>
      </c>
      <c r="M40" s="130">
        <v>10.43</v>
      </c>
      <c r="N40" s="130">
        <v>0.61</v>
      </c>
      <c r="R40" s="16"/>
    </row>
    <row r="41" spans="1:18" s="35" customFormat="1" ht="12" customHeight="1">
      <c r="A41" s="85"/>
      <c r="B41" s="85"/>
      <c r="C41" s="86" t="s">
        <v>143</v>
      </c>
      <c r="D41" s="226"/>
      <c r="E41" s="226"/>
      <c r="F41" s="256"/>
      <c r="G41" s="119">
        <v>40</v>
      </c>
      <c r="H41" s="119">
        <v>40</v>
      </c>
      <c r="I41" s="119">
        <v>100</v>
      </c>
      <c r="J41" s="174">
        <v>6.81</v>
      </c>
      <c r="K41" s="174">
        <v>46.29</v>
      </c>
      <c r="L41" s="174">
        <v>209.8</v>
      </c>
      <c r="M41" s="174">
        <v>17.809999999999999</v>
      </c>
      <c r="N41" s="174">
        <v>0.38</v>
      </c>
      <c r="R41" s="16"/>
    </row>
    <row r="42" spans="1:18" s="35" customFormat="1" ht="12" customHeight="1">
      <c r="A42" s="85"/>
      <c r="B42" s="85"/>
      <c r="C42" s="86" t="s">
        <v>144</v>
      </c>
      <c r="D42" s="226"/>
      <c r="E42" s="226"/>
      <c r="F42" s="256"/>
      <c r="G42" s="112" t="s">
        <v>32</v>
      </c>
      <c r="H42" s="112" t="s">
        <v>32</v>
      </c>
      <c r="I42" s="112" t="s">
        <v>32</v>
      </c>
      <c r="J42" s="130" t="s">
        <v>32</v>
      </c>
      <c r="K42" s="130" t="s">
        <v>32</v>
      </c>
      <c r="L42" s="130" t="s">
        <v>32</v>
      </c>
      <c r="M42" s="130" t="s">
        <v>32</v>
      </c>
      <c r="N42" s="130" t="s">
        <v>32</v>
      </c>
      <c r="R42" s="16"/>
    </row>
    <row r="43" spans="1:18" s="35" customFormat="1" ht="12" customHeight="1">
      <c r="A43" s="85"/>
      <c r="B43" s="85"/>
      <c r="C43" s="86" t="s">
        <v>145</v>
      </c>
      <c r="D43" s="226"/>
      <c r="E43" s="226"/>
      <c r="F43" s="256"/>
      <c r="G43" s="119">
        <v>80</v>
      </c>
      <c r="H43" s="119">
        <v>80</v>
      </c>
      <c r="I43" s="119">
        <v>180</v>
      </c>
      <c r="J43" s="174">
        <v>2.37</v>
      </c>
      <c r="K43" s="174">
        <v>13.54</v>
      </c>
      <c r="L43" s="174">
        <v>25.43</v>
      </c>
      <c r="M43" s="174">
        <v>6.41</v>
      </c>
      <c r="N43" s="174">
        <v>0.89</v>
      </c>
      <c r="R43" s="16"/>
    </row>
    <row r="44" spans="1:18" s="35" customFormat="1" ht="12" customHeight="1">
      <c r="A44" s="85"/>
      <c r="B44" s="85"/>
      <c r="C44" s="85" t="s">
        <v>146</v>
      </c>
      <c r="D44" s="226"/>
      <c r="E44" s="226"/>
      <c r="F44" s="256"/>
      <c r="G44" s="112" t="s">
        <v>32</v>
      </c>
      <c r="H44" s="112" t="s">
        <v>32</v>
      </c>
      <c r="I44" s="112" t="s">
        <v>32</v>
      </c>
      <c r="J44" s="130" t="s">
        <v>32</v>
      </c>
      <c r="K44" s="130" t="s">
        <v>32</v>
      </c>
      <c r="L44" s="130" t="s">
        <v>32</v>
      </c>
      <c r="M44" s="130" t="s">
        <v>32</v>
      </c>
      <c r="N44" s="130" t="s">
        <v>32</v>
      </c>
      <c r="R44" s="16"/>
    </row>
    <row r="45" spans="1:18" s="35" customFormat="1" ht="12" customHeight="1">
      <c r="A45" s="85"/>
      <c r="B45" s="85"/>
      <c r="C45" s="86" t="s">
        <v>152</v>
      </c>
      <c r="D45" s="226"/>
      <c r="E45" s="226"/>
      <c r="F45" s="202" t="s">
        <v>182</v>
      </c>
      <c r="G45" s="112">
        <v>20560</v>
      </c>
      <c r="H45" s="112">
        <v>20560</v>
      </c>
      <c r="I45" s="112">
        <v>60960</v>
      </c>
      <c r="J45" s="130">
        <v>6.4</v>
      </c>
      <c r="K45" s="130">
        <v>46.59</v>
      </c>
      <c r="L45" s="130">
        <v>139.05000000000001</v>
      </c>
      <c r="M45" s="130">
        <v>15.59</v>
      </c>
      <c r="N45" s="130">
        <v>0.47</v>
      </c>
      <c r="R45" s="16"/>
    </row>
    <row r="46" spans="1:18" s="35" customFormat="1" ht="12" customHeight="1">
      <c r="A46" s="85"/>
      <c r="B46" s="85"/>
      <c r="C46" s="86" t="s">
        <v>143</v>
      </c>
      <c r="D46" s="226"/>
      <c r="E46" s="226"/>
      <c r="F46" s="256"/>
      <c r="G46" s="112">
        <v>18660</v>
      </c>
      <c r="H46" s="112">
        <v>18670</v>
      </c>
      <c r="I46" s="112">
        <v>56920</v>
      </c>
      <c r="J46" s="130">
        <v>6.76</v>
      </c>
      <c r="K46" s="130">
        <v>49.36</v>
      </c>
      <c r="L46" s="130">
        <v>148.38999999999999</v>
      </c>
      <c r="M46" s="130">
        <v>16.059999999999999</v>
      </c>
      <c r="N46" s="130">
        <v>0.45</v>
      </c>
      <c r="R46" s="16"/>
    </row>
    <row r="47" spans="1:18" s="35" customFormat="1" ht="12" customHeight="1">
      <c r="A47" s="85"/>
      <c r="B47" s="85"/>
      <c r="C47" s="86" t="s">
        <v>144</v>
      </c>
      <c r="D47" s="226"/>
      <c r="E47" s="226"/>
      <c r="F47" s="256"/>
      <c r="G47" s="112">
        <v>120</v>
      </c>
      <c r="H47" s="112">
        <v>120</v>
      </c>
      <c r="I47" s="112">
        <v>260</v>
      </c>
      <c r="J47" s="130">
        <v>4.3600000000000003</v>
      </c>
      <c r="K47" s="130">
        <v>26.03</v>
      </c>
      <c r="L47" s="130">
        <v>73.400000000000006</v>
      </c>
      <c r="M47" s="130">
        <v>11.75</v>
      </c>
      <c r="N47" s="130">
        <v>0.51</v>
      </c>
      <c r="R47" s="16"/>
    </row>
    <row r="48" spans="1:18" s="35" customFormat="1" ht="12" customHeight="1">
      <c r="A48" s="85"/>
      <c r="B48" s="85"/>
      <c r="C48" s="86" t="s">
        <v>145</v>
      </c>
      <c r="D48" s="226"/>
      <c r="E48" s="226"/>
      <c r="F48" s="256"/>
      <c r="G48" s="112">
        <v>1770</v>
      </c>
      <c r="H48" s="112">
        <v>1770</v>
      </c>
      <c r="I48" s="112">
        <v>3780</v>
      </c>
      <c r="J48" s="130">
        <v>2.77</v>
      </c>
      <c r="K48" s="130">
        <v>19.02</v>
      </c>
      <c r="L48" s="130">
        <v>45.88</v>
      </c>
      <c r="M48" s="130">
        <v>8.91</v>
      </c>
      <c r="N48" s="130">
        <v>0.77</v>
      </c>
      <c r="R48" s="16"/>
    </row>
    <row r="49" spans="1:18" s="35" customFormat="1" ht="12" customHeight="1">
      <c r="A49" s="85"/>
      <c r="B49" s="85"/>
      <c r="C49" s="86" t="s">
        <v>146</v>
      </c>
      <c r="D49" s="226"/>
      <c r="E49" s="226"/>
      <c r="F49" s="256"/>
      <c r="G49" s="112" t="s">
        <v>32</v>
      </c>
      <c r="H49" s="112" t="s">
        <v>32</v>
      </c>
      <c r="I49" s="112" t="s">
        <v>32</v>
      </c>
      <c r="J49" s="130" t="s">
        <v>32</v>
      </c>
      <c r="K49" s="130" t="s">
        <v>32</v>
      </c>
      <c r="L49" s="130" t="s">
        <v>32</v>
      </c>
      <c r="M49" s="130" t="s">
        <v>32</v>
      </c>
      <c r="N49" s="130" t="s">
        <v>32</v>
      </c>
      <c r="R49" s="16"/>
    </row>
    <row r="50" spans="1:18" s="35" customFormat="1" ht="12" customHeight="1">
      <c r="A50" s="85"/>
      <c r="B50" s="85"/>
      <c r="C50" s="86" t="s">
        <v>147</v>
      </c>
      <c r="D50" s="226"/>
      <c r="E50" s="226"/>
      <c r="F50" s="256"/>
      <c r="G50" s="112">
        <v>17400</v>
      </c>
      <c r="H50" s="112">
        <v>17410</v>
      </c>
      <c r="I50" s="112">
        <v>53620</v>
      </c>
      <c r="J50" s="130">
        <v>6.89</v>
      </c>
      <c r="K50" s="130">
        <v>50.47</v>
      </c>
      <c r="L50" s="130">
        <v>152.04</v>
      </c>
      <c r="M50" s="130">
        <v>16.38</v>
      </c>
      <c r="N50" s="130">
        <v>0.45</v>
      </c>
      <c r="R50" s="16"/>
    </row>
    <row r="51" spans="1:18" s="35" customFormat="1" ht="12" customHeight="1">
      <c r="A51" s="85"/>
      <c r="B51" s="85"/>
      <c r="C51" s="86" t="s">
        <v>143</v>
      </c>
      <c r="D51" s="226"/>
      <c r="E51" s="226"/>
      <c r="F51" s="256"/>
      <c r="G51" s="119">
        <v>17390</v>
      </c>
      <c r="H51" s="119">
        <v>17400</v>
      </c>
      <c r="I51" s="119">
        <v>53580</v>
      </c>
      <c r="J51" s="174">
        <v>6.88</v>
      </c>
      <c r="K51" s="174">
        <v>50.47</v>
      </c>
      <c r="L51" s="174">
        <v>152.04</v>
      </c>
      <c r="M51" s="174">
        <v>16.38</v>
      </c>
      <c r="N51" s="174">
        <v>0.45</v>
      </c>
      <c r="R51" s="16"/>
    </row>
    <row r="52" spans="1:18" s="35" customFormat="1" ht="12" customHeight="1">
      <c r="A52" s="85"/>
      <c r="B52" s="85"/>
      <c r="C52" s="86" t="s">
        <v>144</v>
      </c>
      <c r="D52" s="226"/>
      <c r="E52" s="226"/>
      <c r="F52" s="256"/>
      <c r="G52" s="119">
        <v>20</v>
      </c>
      <c r="H52" s="119">
        <v>20</v>
      </c>
      <c r="I52" s="119">
        <v>40</v>
      </c>
      <c r="J52" s="174">
        <v>7.83</v>
      </c>
      <c r="K52" s="174">
        <v>45.71</v>
      </c>
      <c r="L52" s="174">
        <v>159.5</v>
      </c>
      <c r="M52" s="174">
        <v>20.309999999999999</v>
      </c>
      <c r="N52" s="174">
        <v>0.28999999999999998</v>
      </c>
      <c r="R52" s="16"/>
    </row>
    <row r="53" spans="1:18" s="35" customFormat="1" ht="12" customHeight="1">
      <c r="A53" s="85"/>
      <c r="B53" s="85"/>
      <c r="C53" s="86" t="s">
        <v>145</v>
      </c>
      <c r="D53" s="226"/>
      <c r="E53" s="226"/>
      <c r="F53" s="256"/>
      <c r="G53" s="112" t="s">
        <v>32</v>
      </c>
      <c r="H53" s="112" t="s">
        <v>32</v>
      </c>
      <c r="I53" s="112" t="s">
        <v>32</v>
      </c>
      <c r="J53" s="130" t="s">
        <v>32</v>
      </c>
      <c r="K53" s="130" t="s">
        <v>32</v>
      </c>
      <c r="L53" s="130" t="s">
        <v>32</v>
      </c>
      <c r="M53" s="130" t="s">
        <v>32</v>
      </c>
      <c r="N53" s="130" t="s">
        <v>32</v>
      </c>
      <c r="R53" s="16"/>
    </row>
    <row r="54" spans="1:18" s="35" customFormat="1" ht="12" customHeight="1">
      <c r="A54" s="85"/>
      <c r="B54" s="85"/>
      <c r="C54" s="86" t="s">
        <v>146</v>
      </c>
      <c r="D54" s="226"/>
      <c r="E54" s="226"/>
      <c r="F54" s="256"/>
      <c r="G54" s="112" t="s">
        <v>32</v>
      </c>
      <c r="H54" s="112" t="s">
        <v>32</v>
      </c>
      <c r="I54" s="112" t="s">
        <v>32</v>
      </c>
      <c r="J54" s="130" t="s">
        <v>32</v>
      </c>
      <c r="K54" s="130" t="s">
        <v>32</v>
      </c>
      <c r="L54" s="130" t="s">
        <v>32</v>
      </c>
      <c r="M54" s="130" t="s">
        <v>32</v>
      </c>
      <c r="N54" s="130" t="s">
        <v>32</v>
      </c>
      <c r="R54" s="16"/>
    </row>
    <row r="55" spans="1:18" s="35" customFormat="1" ht="12" customHeight="1">
      <c r="A55" s="85"/>
      <c r="B55" s="85"/>
      <c r="C55" s="86" t="s">
        <v>148</v>
      </c>
      <c r="D55" s="226"/>
      <c r="E55" s="226"/>
      <c r="F55" s="256"/>
      <c r="G55" s="112">
        <v>2930</v>
      </c>
      <c r="H55" s="112">
        <v>2930</v>
      </c>
      <c r="I55" s="112">
        <v>7110</v>
      </c>
      <c r="J55" s="130">
        <v>3.51</v>
      </c>
      <c r="K55" s="130">
        <v>23.48</v>
      </c>
      <c r="L55" s="130">
        <v>61.77</v>
      </c>
      <c r="M55" s="130">
        <v>9.66</v>
      </c>
      <c r="N55" s="130">
        <v>0.69</v>
      </c>
      <c r="R55" s="16"/>
    </row>
    <row r="56" spans="1:18" s="35" customFormat="1" ht="12" customHeight="1">
      <c r="A56" s="85"/>
      <c r="B56" s="85"/>
      <c r="C56" s="86" t="s">
        <v>143</v>
      </c>
      <c r="D56" s="226"/>
      <c r="E56" s="226"/>
      <c r="F56" s="256"/>
      <c r="G56" s="112">
        <v>1060</v>
      </c>
      <c r="H56" s="112">
        <v>1060</v>
      </c>
      <c r="I56" s="112">
        <v>3110</v>
      </c>
      <c r="J56" s="130">
        <v>4.71</v>
      </c>
      <c r="K56" s="130">
        <v>30.97</v>
      </c>
      <c r="L56" s="130">
        <v>88.46</v>
      </c>
      <c r="M56" s="130">
        <v>10.51</v>
      </c>
      <c r="N56" s="130">
        <v>0.63</v>
      </c>
      <c r="R56" s="16"/>
    </row>
    <row r="57" spans="1:18" s="35" customFormat="1" ht="12" customHeight="1">
      <c r="A57" s="85"/>
      <c r="B57" s="85"/>
      <c r="C57" s="86" t="s">
        <v>144</v>
      </c>
      <c r="D57" s="226"/>
      <c r="E57" s="226"/>
      <c r="F57" s="256"/>
      <c r="G57" s="112">
        <v>100</v>
      </c>
      <c r="H57" s="112">
        <v>100</v>
      </c>
      <c r="I57" s="112">
        <v>230</v>
      </c>
      <c r="J57" s="130">
        <v>3.83</v>
      </c>
      <c r="K57" s="130">
        <v>23</v>
      </c>
      <c r="L57" s="130">
        <v>60.13</v>
      </c>
      <c r="M57" s="130">
        <v>10.41</v>
      </c>
      <c r="N57" s="130">
        <v>0.57999999999999996</v>
      </c>
      <c r="R57" s="16"/>
    </row>
    <row r="58" spans="1:18" s="35" customFormat="1" ht="12" customHeight="1">
      <c r="A58" s="85"/>
      <c r="B58" s="85"/>
      <c r="C58" s="86" t="s">
        <v>145</v>
      </c>
      <c r="D58" s="226"/>
      <c r="E58" s="226"/>
      <c r="F58" s="256"/>
      <c r="G58" s="119">
        <v>1770</v>
      </c>
      <c r="H58" s="119">
        <v>1770</v>
      </c>
      <c r="I58" s="119">
        <v>3770</v>
      </c>
      <c r="J58" s="174">
        <v>2.77</v>
      </c>
      <c r="K58" s="174">
        <v>19.02</v>
      </c>
      <c r="L58" s="174">
        <v>45.88</v>
      </c>
      <c r="M58" s="174">
        <v>8.91</v>
      </c>
      <c r="N58" s="174">
        <v>0.77</v>
      </c>
      <c r="R58" s="16"/>
    </row>
    <row r="59" spans="1:18" s="35" customFormat="1" ht="12" customHeight="1">
      <c r="A59" s="85"/>
      <c r="B59" s="85"/>
      <c r="C59" s="86" t="s">
        <v>146</v>
      </c>
      <c r="D59" s="226"/>
      <c r="E59" s="226"/>
      <c r="F59" s="256"/>
      <c r="G59" s="112" t="s">
        <v>32</v>
      </c>
      <c r="H59" s="112" t="s">
        <v>32</v>
      </c>
      <c r="I59" s="112" t="s">
        <v>32</v>
      </c>
      <c r="J59" s="130" t="s">
        <v>32</v>
      </c>
      <c r="K59" s="130" t="s">
        <v>32</v>
      </c>
      <c r="L59" s="130" t="s">
        <v>32</v>
      </c>
      <c r="M59" s="130" t="s">
        <v>32</v>
      </c>
      <c r="N59" s="130" t="s">
        <v>32</v>
      </c>
      <c r="R59" s="16"/>
    </row>
    <row r="60" spans="1:18" s="35" customFormat="1" ht="12" customHeight="1">
      <c r="A60" s="85"/>
      <c r="B60" s="85"/>
      <c r="C60" s="86" t="s">
        <v>149</v>
      </c>
      <c r="D60" s="226"/>
      <c r="E60" s="226"/>
      <c r="F60" s="256"/>
      <c r="G60" s="112">
        <v>200</v>
      </c>
      <c r="H60" s="112">
        <v>200</v>
      </c>
      <c r="I60" s="112">
        <v>660</v>
      </c>
      <c r="J60" s="130">
        <v>3.58</v>
      </c>
      <c r="K60" s="130">
        <v>24.33</v>
      </c>
      <c r="L60" s="130">
        <v>77.11</v>
      </c>
      <c r="M60" s="130">
        <v>7.32</v>
      </c>
      <c r="N60" s="130">
        <v>0.93</v>
      </c>
      <c r="R60" s="16"/>
    </row>
    <row r="61" spans="1:18" s="35" customFormat="1" ht="12" customHeight="1">
      <c r="A61" s="85"/>
      <c r="B61" s="85"/>
      <c r="C61" s="86" t="s">
        <v>143</v>
      </c>
      <c r="D61" s="226"/>
      <c r="E61" s="226"/>
      <c r="F61" s="256"/>
      <c r="G61" s="112">
        <v>20</v>
      </c>
      <c r="H61" s="112">
        <v>20</v>
      </c>
      <c r="I61" s="112">
        <v>40</v>
      </c>
      <c r="J61" s="130">
        <v>3</v>
      </c>
      <c r="K61" s="130">
        <v>13.5</v>
      </c>
      <c r="L61" s="130">
        <v>38</v>
      </c>
      <c r="M61" s="130">
        <v>6.75</v>
      </c>
      <c r="N61" s="130">
        <v>0.67</v>
      </c>
      <c r="R61" s="16"/>
    </row>
    <row r="62" spans="1:18" s="35" customFormat="1" ht="12">
      <c r="A62" s="85"/>
      <c r="B62" s="85"/>
      <c r="C62" s="86" t="s">
        <v>144</v>
      </c>
      <c r="D62" s="226"/>
      <c r="E62" s="226"/>
      <c r="F62" s="256"/>
      <c r="G62" s="112" t="s">
        <v>32</v>
      </c>
      <c r="H62" s="112" t="s">
        <v>32</v>
      </c>
      <c r="I62" s="112" t="s">
        <v>32</v>
      </c>
      <c r="J62" s="130" t="s">
        <v>32</v>
      </c>
      <c r="K62" s="130" t="s">
        <v>32</v>
      </c>
      <c r="L62" s="130" t="s">
        <v>32</v>
      </c>
      <c r="M62" s="130" t="s">
        <v>32</v>
      </c>
      <c r="N62" s="130" t="s">
        <v>32</v>
      </c>
      <c r="R62" s="16"/>
    </row>
    <row r="63" spans="1:18" s="35" customFormat="1" ht="12" customHeight="1">
      <c r="A63" s="85"/>
      <c r="B63" s="85"/>
      <c r="C63" s="86" t="s">
        <v>145</v>
      </c>
      <c r="D63" s="226"/>
      <c r="E63" s="226"/>
      <c r="F63" s="256"/>
      <c r="G63" s="119">
        <v>180</v>
      </c>
      <c r="H63" s="119">
        <v>180</v>
      </c>
      <c r="I63" s="119">
        <v>620</v>
      </c>
      <c r="J63" s="174">
        <v>3.64</v>
      </c>
      <c r="K63" s="174">
        <v>25.41</v>
      </c>
      <c r="L63" s="174">
        <v>81</v>
      </c>
      <c r="M63" s="174">
        <v>7.36</v>
      </c>
      <c r="N63" s="174">
        <v>0.95</v>
      </c>
      <c r="R63" s="16"/>
    </row>
    <row r="64" spans="1:18" s="35" customFormat="1" ht="12" customHeight="1">
      <c r="A64" s="85"/>
      <c r="B64" s="85"/>
      <c r="C64" s="85" t="s">
        <v>146</v>
      </c>
      <c r="D64" s="226"/>
      <c r="E64" s="226"/>
      <c r="F64" s="256"/>
      <c r="G64" s="119" t="s">
        <v>32</v>
      </c>
      <c r="H64" s="119" t="s">
        <v>32</v>
      </c>
      <c r="I64" s="119" t="s">
        <v>32</v>
      </c>
      <c r="J64" s="174" t="s">
        <v>32</v>
      </c>
      <c r="K64" s="174" t="s">
        <v>32</v>
      </c>
      <c r="L64" s="174" t="s">
        <v>32</v>
      </c>
      <c r="M64" s="174" t="s">
        <v>32</v>
      </c>
      <c r="N64" s="174" t="s">
        <v>32</v>
      </c>
      <c r="R64" s="16"/>
    </row>
    <row r="65" spans="1:18" s="35" customFormat="1" ht="12" customHeight="1">
      <c r="A65" s="85"/>
      <c r="B65" s="85"/>
      <c r="C65" s="198" t="s">
        <v>180</v>
      </c>
      <c r="D65" s="226"/>
      <c r="E65" s="226"/>
      <c r="F65" s="256"/>
      <c r="G65" s="119" t="s">
        <v>32</v>
      </c>
      <c r="H65" s="119" t="s">
        <v>32</v>
      </c>
      <c r="I65" s="119" t="s">
        <v>32</v>
      </c>
      <c r="J65" s="174" t="s">
        <v>32</v>
      </c>
      <c r="K65" s="174" t="s">
        <v>32</v>
      </c>
      <c r="L65" s="174" t="s">
        <v>32</v>
      </c>
      <c r="M65" s="174" t="s">
        <v>32</v>
      </c>
      <c r="N65" s="174" t="s">
        <v>32</v>
      </c>
      <c r="R65" s="16"/>
    </row>
    <row r="66" spans="1:18" s="35" customFormat="1" ht="12" customHeight="1">
      <c r="A66" s="85"/>
      <c r="B66" s="85"/>
      <c r="C66" s="86" t="s">
        <v>143</v>
      </c>
      <c r="D66" s="226"/>
      <c r="E66" s="226"/>
      <c r="F66" s="256"/>
      <c r="G66" s="119" t="s">
        <v>32</v>
      </c>
      <c r="H66" s="119" t="s">
        <v>32</v>
      </c>
      <c r="I66" s="119" t="s">
        <v>32</v>
      </c>
      <c r="J66" s="174" t="s">
        <v>32</v>
      </c>
      <c r="K66" s="174" t="s">
        <v>32</v>
      </c>
      <c r="L66" s="174" t="s">
        <v>32</v>
      </c>
      <c r="M66" s="174" t="s">
        <v>32</v>
      </c>
      <c r="N66" s="174" t="s">
        <v>32</v>
      </c>
      <c r="R66" s="16"/>
    </row>
    <row r="67" spans="1:18" s="35" customFormat="1" ht="12" customHeight="1">
      <c r="A67" s="85"/>
      <c r="B67" s="85"/>
      <c r="C67" s="86" t="s">
        <v>144</v>
      </c>
      <c r="D67" s="226"/>
      <c r="E67" s="226"/>
      <c r="F67" s="256"/>
      <c r="G67" s="119" t="s">
        <v>32</v>
      </c>
      <c r="H67" s="119" t="s">
        <v>32</v>
      </c>
      <c r="I67" s="119" t="s">
        <v>32</v>
      </c>
      <c r="J67" s="174" t="s">
        <v>32</v>
      </c>
      <c r="K67" s="174" t="s">
        <v>32</v>
      </c>
      <c r="L67" s="174" t="s">
        <v>32</v>
      </c>
      <c r="M67" s="174" t="s">
        <v>32</v>
      </c>
      <c r="N67" s="174" t="s">
        <v>32</v>
      </c>
      <c r="R67" s="16"/>
    </row>
    <row r="68" spans="1:18" s="35" customFormat="1" ht="12" customHeight="1">
      <c r="A68" s="85"/>
      <c r="B68" s="85"/>
      <c r="C68" s="86" t="s">
        <v>145</v>
      </c>
      <c r="D68" s="226"/>
      <c r="E68" s="226"/>
      <c r="F68" s="256"/>
      <c r="G68" s="112" t="s">
        <v>32</v>
      </c>
      <c r="H68" s="112" t="s">
        <v>32</v>
      </c>
      <c r="I68" s="112" t="s">
        <v>32</v>
      </c>
      <c r="J68" s="130" t="s">
        <v>32</v>
      </c>
      <c r="K68" s="130" t="s">
        <v>32</v>
      </c>
      <c r="L68" s="130" t="s">
        <v>32</v>
      </c>
      <c r="M68" s="130" t="s">
        <v>32</v>
      </c>
      <c r="N68" s="130" t="s">
        <v>32</v>
      </c>
      <c r="R68" s="16"/>
    </row>
    <row r="69" spans="1:18" s="35" customFormat="1" ht="12" customHeight="1">
      <c r="A69" s="85"/>
      <c r="B69" s="85"/>
      <c r="C69" s="86" t="s">
        <v>146</v>
      </c>
      <c r="D69" s="226"/>
      <c r="E69" s="226"/>
      <c r="F69" s="256"/>
      <c r="G69" s="112" t="s">
        <v>32</v>
      </c>
      <c r="H69" s="112" t="s">
        <v>32</v>
      </c>
      <c r="I69" s="112" t="s">
        <v>32</v>
      </c>
      <c r="J69" s="130" t="s">
        <v>32</v>
      </c>
      <c r="K69" s="130" t="s">
        <v>32</v>
      </c>
      <c r="L69" s="130" t="s">
        <v>32</v>
      </c>
      <c r="M69" s="130" t="s">
        <v>32</v>
      </c>
      <c r="N69" s="130" t="s">
        <v>32</v>
      </c>
      <c r="R69" s="16"/>
    </row>
    <row r="70" spans="1:18" s="35" customFormat="1" ht="12" customHeight="1">
      <c r="A70" s="85"/>
      <c r="B70" s="85"/>
      <c r="C70" s="86" t="s">
        <v>150</v>
      </c>
      <c r="D70" s="226"/>
      <c r="E70" s="226"/>
      <c r="F70" s="256"/>
      <c r="G70" s="112">
        <v>2630</v>
      </c>
      <c r="H70" s="112">
        <v>2630</v>
      </c>
      <c r="I70" s="112">
        <v>6240</v>
      </c>
      <c r="J70" s="130">
        <v>3.5</v>
      </c>
      <c r="K70" s="130">
        <v>23.54</v>
      </c>
      <c r="L70" s="130">
        <v>60.95</v>
      </c>
      <c r="M70" s="130">
        <v>9.9</v>
      </c>
      <c r="N70" s="130">
        <v>0.68</v>
      </c>
      <c r="R70" s="16"/>
    </row>
    <row r="71" spans="1:18" s="35" customFormat="1" ht="12" customHeight="1">
      <c r="A71" s="85"/>
      <c r="B71" s="85"/>
      <c r="C71" s="86" t="s">
        <v>143</v>
      </c>
      <c r="D71" s="226"/>
      <c r="E71" s="226"/>
      <c r="F71" s="256"/>
      <c r="G71" s="112">
        <v>1020</v>
      </c>
      <c r="H71" s="112">
        <v>1020</v>
      </c>
      <c r="I71" s="112">
        <v>3040</v>
      </c>
      <c r="J71" s="130">
        <v>4.6500000000000004</v>
      </c>
      <c r="K71" s="130">
        <v>30.92</v>
      </c>
      <c r="L71" s="130">
        <v>87.71</v>
      </c>
      <c r="M71" s="130">
        <v>10.38</v>
      </c>
      <c r="N71" s="130">
        <v>0.64</v>
      </c>
      <c r="R71" s="16"/>
    </row>
    <row r="72" spans="1:18" s="35" customFormat="1" ht="12" customHeight="1">
      <c r="A72" s="85"/>
      <c r="B72" s="85"/>
      <c r="C72" s="86" t="s">
        <v>144</v>
      </c>
      <c r="D72" s="226"/>
      <c r="E72" s="226"/>
      <c r="F72" s="256"/>
      <c r="G72" s="119">
        <v>100</v>
      </c>
      <c r="H72" s="119">
        <v>100</v>
      </c>
      <c r="I72" s="119">
        <v>230</v>
      </c>
      <c r="J72" s="174">
        <v>3.83</v>
      </c>
      <c r="K72" s="174">
        <v>23</v>
      </c>
      <c r="L72" s="174">
        <v>60.13</v>
      </c>
      <c r="M72" s="174">
        <v>10.41</v>
      </c>
      <c r="N72" s="174">
        <v>0.57999999999999996</v>
      </c>
      <c r="R72" s="16"/>
    </row>
    <row r="73" spans="1:18" s="35" customFormat="1" ht="12" customHeight="1">
      <c r="A73" s="85"/>
      <c r="B73" s="85"/>
      <c r="C73" s="85" t="s">
        <v>145</v>
      </c>
      <c r="D73" s="226"/>
      <c r="E73" s="226"/>
      <c r="F73" s="256"/>
      <c r="G73" s="112">
        <v>1500</v>
      </c>
      <c r="H73" s="112">
        <v>1500</v>
      </c>
      <c r="I73" s="112">
        <v>2970</v>
      </c>
      <c r="J73" s="130">
        <v>2.69</v>
      </c>
      <c r="K73" s="130">
        <v>18.559999999999999</v>
      </c>
      <c r="L73" s="130">
        <v>42.82</v>
      </c>
      <c r="M73" s="130">
        <v>9.3800000000000008</v>
      </c>
      <c r="N73" s="130">
        <v>0.74</v>
      </c>
      <c r="R73" s="16"/>
    </row>
    <row r="74" spans="1:18" s="35" customFormat="1" ht="12" customHeight="1">
      <c r="A74" s="85"/>
      <c r="B74" s="85"/>
      <c r="C74" s="86" t="s">
        <v>146</v>
      </c>
      <c r="D74" s="226"/>
      <c r="E74" s="226"/>
      <c r="F74" s="256"/>
      <c r="G74" s="112" t="s">
        <v>32</v>
      </c>
      <c r="H74" s="112" t="s">
        <v>32</v>
      </c>
      <c r="I74" s="112" t="s">
        <v>32</v>
      </c>
      <c r="J74" s="130" t="s">
        <v>32</v>
      </c>
      <c r="K74" s="130" t="s">
        <v>32</v>
      </c>
      <c r="L74" s="130" t="s">
        <v>32</v>
      </c>
      <c r="M74" s="130" t="s">
        <v>32</v>
      </c>
      <c r="N74" s="130" t="s">
        <v>32</v>
      </c>
      <c r="R74" s="16"/>
    </row>
    <row r="75" spans="1:18" s="35" customFormat="1" ht="12" customHeight="1">
      <c r="A75" s="85"/>
      <c r="B75" s="85"/>
      <c r="C75" s="86" t="s">
        <v>151</v>
      </c>
      <c r="D75" s="226"/>
      <c r="E75" s="226"/>
      <c r="F75" s="256"/>
      <c r="G75" s="119">
        <v>100</v>
      </c>
      <c r="H75" s="119">
        <v>100</v>
      </c>
      <c r="I75" s="119">
        <v>220</v>
      </c>
      <c r="J75" s="174">
        <v>3.64</v>
      </c>
      <c r="K75" s="174">
        <v>20.29</v>
      </c>
      <c r="L75" s="174">
        <v>53.21</v>
      </c>
      <c r="M75" s="174">
        <v>9.65</v>
      </c>
      <c r="N75" s="174">
        <v>0.57999999999999996</v>
      </c>
      <c r="R75" s="16"/>
    </row>
    <row r="76" spans="1:18" s="35" customFormat="1" ht="12" customHeight="1">
      <c r="A76" s="85"/>
      <c r="B76" s="85"/>
      <c r="C76" s="86" t="s">
        <v>143</v>
      </c>
      <c r="D76" s="226"/>
      <c r="E76" s="226"/>
      <c r="F76" s="256"/>
      <c r="G76" s="112">
        <v>20</v>
      </c>
      <c r="H76" s="112">
        <v>20</v>
      </c>
      <c r="I76" s="112">
        <v>40</v>
      </c>
      <c r="J76" s="130">
        <v>9.31</v>
      </c>
      <c r="K76" s="130">
        <v>50.52</v>
      </c>
      <c r="L76" s="130">
        <v>177.6</v>
      </c>
      <c r="M76" s="130">
        <v>24.6</v>
      </c>
      <c r="N76" s="130">
        <v>0.22</v>
      </c>
      <c r="R76" s="16"/>
    </row>
    <row r="77" spans="1:18" s="35" customFormat="1" ht="12" customHeight="1">
      <c r="A77" s="85"/>
      <c r="B77" s="85"/>
      <c r="C77" s="86" t="s">
        <v>144</v>
      </c>
      <c r="D77" s="226"/>
      <c r="E77" s="226"/>
      <c r="F77" s="256"/>
      <c r="G77" s="119" t="s">
        <v>32</v>
      </c>
      <c r="H77" s="119" t="s">
        <v>32</v>
      </c>
      <c r="I77" s="119" t="s">
        <v>32</v>
      </c>
      <c r="J77" s="174" t="s">
        <v>32</v>
      </c>
      <c r="K77" s="174" t="s">
        <v>32</v>
      </c>
      <c r="L77" s="174" t="s">
        <v>32</v>
      </c>
      <c r="M77" s="174" t="s">
        <v>32</v>
      </c>
      <c r="N77" s="174" t="s">
        <v>32</v>
      </c>
      <c r="R77" s="16"/>
    </row>
    <row r="78" spans="1:18" s="35" customFormat="1" ht="12" customHeight="1">
      <c r="A78" s="85"/>
      <c r="B78" s="85"/>
      <c r="C78" s="85" t="s">
        <v>145</v>
      </c>
      <c r="D78" s="226"/>
      <c r="E78" s="226"/>
      <c r="F78" s="256"/>
      <c r="G78" s="112">
        <v>80</v>
      </c>
      <c r="H78" s="112">
        <v>80</v>
      </c>
      <c r="I78" s="112">
        <v>180</v>
      </c>
      <c r="J78" s="130">
        <v>2.37</v>
      </c>
      <c r="K78" s="130">
        <v>13.54</v>
      </c>
      <c r="L78" s="130">
        <v>25.43</v>
      </c>
      <c r="M78" s="130">
        <v>6.41</v>
      </c>
      <c r="N78" s="130">
        <v>0.89</v>
      </c>
      <c r="R78" s="16"/>
    </row>
    <row r="79" spans="1:18" s="35" customFormat="1" ht="12" customHeight="1">
      <c r="A79" s="85"/>
      <c r="B79" s="85"/>
      <c r="C79" s="86" t="s">
        <v>146</v>
      </c>
      <c r="D79" s="226"/>
      <c r="E79" s="226"/>
      <c r="F79" s="256"/>
      <c r="G79" s="112" t="s">
        <v>32</v>
      </c>
      <c r="H79" s="112" t="s">
        <v>32</v>
      </c>
      <c r="I79" s="112" t="s">
        <v>32</v>
      </c>
      <c r="J79" s="130" t="s">
        <v>32</v>
      </c>
      <c r="K79" s="130" t="s">
        <v>32</v>
      </c>
      <c r="L79" s="130" t="s">
        <v>32</v>
      </c>
      <c r="M79" s="130" t="s">
        <v>32</v>
      </c>
      <c r="N79" s="130" t="s">
        <v>32</v>
      </c>
      <c r="R79" s="16"/>
    </row>
    <row r="80" spans="1:18" s="35" customFormat="1" ht="12" customHeight="1">
      <c r="A80" s="85"/>
      <c r="B80" s="85"/>
      <c r="C80" s="86" t="s">
        <v>153</v>
      </c>
      <c r="D80" s="226"/>
      <c r="E80" s="226"/>
      <c r="F80" s="202" t="s">
        <v>182</v>
      </c>
      <c r="G80" s="112">
        <v>420</v>
      </c>
      <c r="H80" s="112">
        <v>420</v>
      </c>
      <c r="I80" s="112">
        <v>1240</v>
      </c>
      <c r="J80" s="130">
        <v>6.92</v>
      </c>
      <c r="K80" s="130">
        <v>48.47</v>
      </c>
      <c r="L80" s="130">
        <v>170.24</v>
      </c>
      <c r="M80" s="130">
        <v>16.23</v>
      </c>
      <c r="N80" s="130">
        <v>0.43</v>
      </c>
      <c r="R80" s="16"/>
    </row>
    <row r="81" spans="1:18" s="35" customFormat="1" ht="12" customHeight="1">
      <c r="A81" s="85"/>
      <c r="B81" s="85"/>
      <c r="C81" s="85" t="s">
        <v>147</v>
      </c>
      <c r="D81" s="226"/>
      <c r="E81" s="226"/>
      <c r="F81" s="256"/>
      <c r="G81" s="119">
        <v>380</v>
      </c>
      <c r="H81" s="119">
        <v>380</v>
      </c>
      <c r="I81" s="119">
        <v>1160</v>
      </c>
      <c r="J81" s="174">
        <v>7.02</v>
      </c>
      <c r="K81" s="174">
        <v>48.84</v>
      </c>
      <c r="L81" s="174">
        <v>168.82</v>
      </c>
      <c r="M81" s="174">
        <v>16.149999999999999</v>
      </c>
      <c r="N81" s="174">
        <v>0.43</v>
      </c>
      <c r="R81" s="16"/>
    </row>
    <row r="82" spans="1:18" s="35" customFormat="1" ht="12" customHeight="1">
      <c r="A82" s="85"/>
      <c r="B82" s="85"/>
      <c r="C82" s="85" t="s">
        <v>148</v>
      </c>
      <c r="D82" s="226"/>
      <c r="E82" s="226"/>
      <c r="F82" s="256"/>
      <c r="G82" s="112">
        <v>30</v>
      </c>
      <c r="H82" s="112">
        <v>30</v>
      </c>
      <c r="I82" s="112">
        <v>80</v>
      </c>
      <c r="J82" s="130">
        <v>5.73</v>
      </c>
      <c r="K82" s="130">
        <v>44.14</v>
      </c>
      <c r="L82" s="130">
        <v>186.96</v>
      </c>
      <c r="M82" s="130">
        <v>17.39</v>
      </c>
      <c r="N82" s="130">
        <v>0.44</v>
      </c>
      <c r="R82" s="16"/>
    </row>
    <row r="83" spans="1:18" s="35" customFormat="1" ht="12" customHeight="1">
      <c r="A83" s="85"/>
      <c r="B83" s="85"/>
      <c r="C83" s="85" t="s">
        <v>154</v>
      </c>
      <c r="D83" s="226"/>
      <c r="E83" s="226"/>
      <c r="F83" s="256"/>
      <c r="G83" s="112"/>
      <c r="H83" s="112"/>
      <c r="I83" s="112"/>
      <c r="J83" s="130"/>
      <c r="K83" s="130"/>
      <c r="L83" s="130"/>
      <c r="M83" s="130"/>
      <c r="N83" s="130"/>
      <c r="R83" s="16"/>
    </row>
    <row r="84" spans="1:18" s="35" customFormat="1" ht="12" customHeight="1">
      <c r="A84" s="85"/>
      <c r="B84" s="85"/>
      <c r="C84" s="85" t="s">
        <v>155</v>
      </c>
      <c r="D84" s="226"/>
      <c r="E84" s="226"/>
      <c r="F84" s="256"/>
      <c r="G84" s="112">
        <v>4270</v>
      </c>
      <c r="H84" s="112">
        <v>4270</v>
      </c>
      <c r="I84" s="112">
        <v>11840</v>
      </c>
      <c r="J84" s="130">
        <v>7.43</v>
      </c>
      <c r="K84" s="130">
        <v>53.48</v>
      </c>
      <c r="L84" s="130">
        <v>159.07</v>
      </c>
      <c r="M84" s="130">
        <v>19.3</v>
      </c>
      <c r="N84" s="130">
        <v>0.37</v>
      </c>
      <c r="R84" s="16"/>
    </row>
    <row r="85" spans="1:18" s="35" customFormat="1" ht="12" customHeight="1">
      <c r="A85" s="85"/>
      <c r="B85" s="85"/>
      <c r="C85" s="85" t="s">
        <v>156</v>
      </c>
      <c r="D85" s="226"/>
      <c r="E85" s="226"/>
      <c r="F85" s="256"/>
      <c r="G85" s="112">
        <v>4390</v>
      </c>
      <c r="H85" s="112">
        <v>4390</v>
      </c>
      <c r="I85" s="112">
        <v>12460</v>
      </c>
      <c r="J85" s="130">
        <v>6.5</v>
      </c>
      <c r="K85" s="130">
        <v>44.8</v>
      </c>
      <c r="L85" s="130">
        <v>130.27000000000001</v>
      </c>
      <c r="M85" s="130">
        <v>15.77</v>
      </c>
      <c r="N85" s="130">
        <v>0.44</v>
      </c>
      <c r="R85" s="16"/>
    </row>
    <row r="86" spans="1:18" s="35" customFormat="1" ht="12" customHeight="1">
      <c r="A86" s="85"/>
      <c r="B86" s="85"/>
      <c r="C86" s="85" t="s">
        <v>157</v>
      </c>
      <c r="D86" s="226"/>
      <c r="E86" s="226"/>
      <c r="F86" s="256"/>
      <c r="G86" s="112">
        <v>4300</v>
      </c>
      <c r="H86" s="112">
        <v>4300</v>
      </c>
      <c r="I86" s="112">
        <v>12400</v>
      </c>
      <c r="J86" s="130">
        <v>6.28</v>
      </c>
      <c r="K86" s="130">
        <v>44.99</v>
      </c>
      <c r="L86" s="130">
        <v>134.69999999999999</v>
      </c>
      <c r="M86" s="130">
        <v>15.58</v>
      </c>
      <c r="N86" s="130">
        <v>0.46</v>
      </c>
      <c r="R86" s="16"/>
    </row>
    <row r="87" spans="1:18" s="35" customFormat="1" ht="12" customHeight="1">
      <c r="A87" s="85"/>
      <c r="B87" s="85"/>
      <c r="C87" s="85" t="s">
        <v>158</v>
      </c>
      <c r="D87" s="226"/>
      <c r="E87" s="226"/>
      <c r="F87" s="256"/>
      <c r="G87" s="112">
        <v>3680</v>
      </c>
      <c r="H87" s="112">
        <v>3690</v>
      </c>
      <c r="I87" s="112">
        <v>11430</v>
      </c>
      <c r="J87" s="130">
        <v>6.08</v>
      </c>
      <c r="K87" s="130">
        <v>46.05</v>
      </c>
      <c r="L87" s="130">
        <v>142.54</v>
      </c>
      <c r="M87" s="130">
        <v>14.81</v>
      </c>
      <c r="N87" s="130">
        <v>0.51</v>
      </c>
      <c r="R87" s="16"/>
    </row>
    <row r="88" spans="1:18" s="35" customFormat="1" ht="12" customHeight="1">
      <c r="A88" s="85"/>
      <c r="B88" s="85"/>
      <c r="C88" s="85" t="s">
        <v>159</v>
      </c>
      <c r="D88" s="226"/>
      <c r="E88" s="226"/>
      <c r="F88" s="256"/>
      <c r="G88" s="112">
        <v>1470</v>
      </c>
      <c r="H88" s="112">
        <v>1470</v>
      </c>
      <c r="I88" s="112">
        <v>5250</v>
      </c>
      <c r="J88" s="130">
        <v>6.32</v>
      </c>
      <c r="K88" s="130">
        <v>49.47</v>
      </c>
      <c r="L88" s="130">
        <v>146.86000000000001</v>
      </c>
      <c r="M88" s="130">
        <v>13.88</v>
      </c>
      <c r="N88" s="130">
        <v>0.56000000000000005</v>
      </c>
      <c r="R88" s="16"/>
    </row>
    <row r="89" spans="1:18" s="35" customFormat="1" ht="12" customHeight="1">
      <c r="A89" s="85"/>
      <c r="B89" s="85"/>
      <c r="C89" s="85" t="s">
        <v>160</v>
      </c>
      <c r="D89" s="226"/>
      <c r="E89" s="226"/>
      <c r="F89" s="256"/>
      <c r="G89" s="112">
        <v>2010</v>
      </c>
      <c r="H89" s="112">
        <v>2010</v>
      </c>
      <c r="I89" s="112">
        <v>6340</v>
      </c>
      <c r="J89" s="130">
        <v>5.14</v>
      </c>
      <c r="K89" s="130">
        <v>38.9</v>
      </c>
      <c r="L89" s="130">
        <v>118.46</v>
      </c>
      <c r="M89" s="130">
        <v>12.32</v>
      </c>
      <c r="N89" s="130">
        <v>0.61</v>
      </c>
      <c r="R89" s="16"/>
    </row>
    <row r="90" spans="1:18" s="35" customFormat="1" ht="12" customHeight="1">
      <c r="A90" s="85"/>
      <c r="B90" s="85"/>
      <c r="C90" s="85" t="s">
        <v>161</v>
      </c>
      <c r="D90" s="226"/>
      <c r="E90" s="226"/>
      <c r="F90" s="256"/>
      <c r="G90" s="112">
        <v>510</v>
      </c>
      <c r="H90" s="112">
        <v>510</v>
      </c>
      <c r="I90" s="112">
        <v>1900</v>
      </c>
      <c r="J90" s="130">
        <v>5.74</v>
      </c>
      <c r="K90" s="130">
        <v>43.89</v>
      </c>
      <c r="L90" s="130">
        <v>137.94999999999999</v>
      </c>
      <c r="M90" s="130">
        <v>11.75</v>
      </c>
      <c r="N90" s="130">
        <v>0.65</v>
      </c>
      <c r="R90" s="16"/>
    </row>
    <row r="91" spans="1:18" s="35" customFormat="1" ht="12" customHeight="1">
      <c r="A91" s="85"/>
      <c r="B91" s="85"/>
      <c r="C91" s="85"/>
      <c r="D91" s="226"/>
      <c r="E91" s="226"/>
      <c r="F91" s="256"/>
      <c r="G91" s="112"/>
      <c r="H91" s="112"/>
      <c r="I91" s="112"/>
      <c r="J91" s="130"/>
      <c r="K91" s="130"/>
      <c r="L91" s="130"/>
      <c r="M91" s="130"/>
      <c r="N91" s="130"/>
      <c r="R91" s="16"/>
    </row>
    <row r="92" spans="1:18" ht="12">
      <c r="A92" s="407" t="s">
        <v>255</v>
      </c>
      <c r="B92" s="407"/>
      <c r="C92" s="407"/>
      <c r="D92" s="407"/>
      <c r="E92" s="407"/>
      <c r="F92" s="201"/>
      <c r="G92" s="172"/>
      <c r="H92" s="172"/>
      <c r="I92" s="172"/>
      <c r="J92" s="173"/>
      <c r="K92" s="173"/>
      <c r="L92" s="173"/>
      <c r="M92" s="173"/>
      <c r="N92" s="173"/>
    </row>
    <row r="93" spans="1:18" ht="12">
      <c r="A93" s="84"/>
      <c r="B93" s="84"/>
      <c r="C93" s="86" t="s">
        <v>140</v>
      </c>
      <c r="D93" s="226"/>
      <c r="E93" s="226"/>
      <c r="F93" s="202"/>
      <c r="G93" s="112">
        <v>21320</v>
      </c>
      <c r="H93" s="112">
        <v>21550</v>
      </c>
      <c r="I93" s="112">
        <v>59060</v>
      </c>
      <c r="J93" s="130">
        <v>6.02</v>
      </c>
      <c r="K93" s="130">
        <v>44.77</v>
      </c>
      <c r="L93" s="130">
        <v>128.88999999999999</v>
      </c>
      <c r="M93" s="130">
        <v>16.100000000000001</v>
      </c>
      <c r="N93" s="130">
        <v>0.46</v>
      </c>
    </row>
    <row r="94" spans="1:18" ht="12">
      <c r="A94" s="84"/>
      <c r="B94" s="84"/>
      <c r="C94" s="87" t="s">
        <v>141</v>
      </c>
      <c r="D94" s="226"/>
      <c r="E94" s="226"/>
      <c r="F94" s="256"/>
      <c r="G94" s="119"/>
      <c r="H94" s="119"/>
      <c r="I94" s="119"/>
      <c r="J94" s="174"/>
      <c r="K94" s="174"/>
      <c r="L94" s="174"/>
      <c r="M94" s="174"/>
      <c r="N94" s="174"/>
    </row>
    <row r="95" spans="1:18" ht="12">
      <c r="A95" s="83"/>
      <c r="B95" s="83"/>
      <c r="C95" s="86" t="s">
        <v>142</v>
      </c>
      <c r="D95" s="226"/>
      <c r="E95" s="226"/>
      <c r="F95" s="256"/>
      <c r="G95" s="119"/>
      <c r="H95" s="119"/>
      <c r="I95" s="119"/>
      <c r="J95" s="174"/>
      <c r="K95" s="174"/>
      <c r="L95" s="174"/>
      <c r="M95" s="174"/>
      <c r="N95" s="174"/>
    </row>
    <row r="96" spans="1:18" ht="12">
      <c r="A96" s="84"/>
      <c r="B96" s="84"/>
      <c r="C96" s="86" t="s">
        <v>143</v>
      </c>
      <c r="D96" s="226"/>
      <c r="E96" s="226"/>
      <c r="F96" s="256"/>
      <c r="G96" s="112">
        <v>18430</v>
      </c>
      <c r="H96" s="112">
        <v>18550</v>
      </c>
      <c r="I96" s="112">
        <v>53220</v>
      </c>
      <c r="J96" s="130">
        <v>6.48</v>
      </c>
      <c r="K96" s="130">
        <v>48.58</v>
      </c>
      <c r="L96" s="130">
        <v>140.69999999999999</v>
      </c>
      <c r="M96" s="130">
        <v>16.82</v>
      </c>
      <c r="N96" s="130">
        <v>0.45</v>
      </c>
    </row>
    <row r="97" spans="1:17" ht="12">
      <c r="A97" s="84"/>
      <c r="B97" s="84"/>
      <c r="C97" s="86" t="s">
        <v>144</v>
      </c>
      <c r="D97" s="226"/>
      <c r="E97" s="226"/>
      <c r="F97" s="256"/>
      <c r="G97" s="112">
        <v>210</v>
      </c>
      <c r="H97" s="112">
        <v>210</v>
      </c>
      <c r="I97" s="112">
        <v>440</v>
      </c>
      <c r="J97" s="130">
        <v>3.05</v>
      </c>
      <c r="K97" s="130">
        <v>17.03</v>
      </c>
      <c r="L97" s="130">
        <v>52.8</v>
      </c>
      <c r="M97" s="130">
        <v>8.24</v>
      </c>
      <c r="N97" s="130">
        <v>0.68</v>
      </c>
    </row>
    <row r="98" spans="1:17" ht="12">
      <c r="A98" s="84"/>
      <c r="B98" s="84"/>
      <c r="C98" s="86" t="s">
        <v>145</v>
      </c>
      <c r="D98" s="226"/>
      <c r="E98" s="226"/>
      <c r="F98" s="256"/>
      <c r="G98" s="112">
        <v>2640</v>
      </c>
      <c r="H98" s="112">
        <v>2750</v>
      </c>
      <c r="I98" s="112">
        <v>5290</v>
      </c>
      <c r="J98" s="130">
        <v>2.84</v>
      </c>
      <c r="K98" s="130">
        <v>19.21</v>
      </c>
      <c r="L98" s="130">
        <v>48.91</v>
      </c>
      <c r="M98" s="130">
        <v>9.39</v>
      </c>
      <c r="N98" s="130">
        <v>0.72</v>
      </c>
    </row>
    <row r="99" spans="1:17" ht="12">
      <c r="A99" s="84"/>
      <c r="B99" s="84"/>
      <c r="C99" s="86" t="s">
        <v>146</v>
      </c>
      <c r="D99" s="226"/>
      <c r="E99" s="226"/>
      <c r="F99" s="256"/>
      <c r="G99" s="112">
        <v>30</v>
      </c>
      <c r="H99" s="112">
        <v>30</v>
      </c>
      <c r="I99" s="112">
        <v>110</v>
      </c>
      <c r="J99" s="130">
        <v>4.26</v>
      </c>
      <c r="K99" s="130">
        <v>24.4</v>
      </c>
      <c r="L99" s="130">
        <v>55.54</v>
      </c>
      <c r="M99" s="130">
        <v>6.95</v>
      </c>
      <c r="N99" s="130">
        <v>0.83</v>
      </c>
    </row>
    <row r="100" spans="1:17" ht="12">
      <c r="A100" s="84"/>
      <c r="B100" s="84"/>
      <c r="C100" s="86" t="s">
        <v>147</v>
      </c>
      <c r="D100" s="226"/>
      <c r="E100" s="226"/>
      <c r="F100" s="256"/>
      <c r="G100" s="112">
        <v>17120</v>
      </c>
      <c r="H100" s="112">
        <v>17230</v>
      </c>
      <c r="I100" s="112">
        <v>49950</v>
      </c>
      <c r="J100" s="130">
        <v>6.68</v>
      </c>
      <c r="K100" s="130">
        <v>50.33</v>
      </c>
      <c r="L100" s="130">
        <v>146.02000000000001</v>
      </c>
      <c r="M100" s="130">
        <v>17.25</v>
      </c>
      <c r="N100" s="130">
        <v>0.44</v>
      </c>
    </row>
    <row r="101" spans="1:17" ht="12">
      <c r="A101" s="84"/>
      <c r="B101" s="84"/>
      <c r="C101" s="86" t="s">
        <v>143</v>
      </c>
      <c r="D101" s="226"/>
      <c r="E101" s="226"/>
      <c r="F101" s="256"/>
      <c r="G101" s="112">
        <v>17080</v>
      </c>
      <c r="H101" s="112">
        <v>17180</v>
      </c>
      <c r="I101" s="112">
        <v>49880</v>
      </c>
      <c r="J101" s="130">
        <v>6.68</v>
      </c>
      <c r="K101" s="130">
        <v>50.37</v>
      </c>
      <c r="L101" s="130">
        <v>146.07</v>
      </c>
      <c r="M101" s="130">
        <v>17.25</v>
      </c>
      <c r="N101" s="130">
        <v>0.44</v>
      </c>
    </row>
    <row r="102" spans="1:17" ht="13.5" customHeight="1">
      <c r="A102" s="84"/>
      <c r="B102" s="88"/>
      <c r="C102" s="86" t="s">
        <v>144</v>
      </c>
      <c r="D102" s="226"/>
      <c r="E102" s="226"/>
      <c r="F102" s="256"/>
      <c r="G102" s="119">
        <v>10</v>
      </c>
      <c r="H102" s="119">
        <v>10</v>
      </c>
      <c r="I102" s="119">
        <v>10</v>
      </c>
      <c r="J102" s="174">
        <v>4</v>
      </c>
      <c r="K102" s="174">
        <v>37.5</v>
      </c>
      <c r="L102" s="174">
        <v>132</v>
      </c>
      <c r="M102" s="174">
        <v>37.5</v>
      </c>
      <c r="N102" s="174">
        <v>0.25</v>
      </c>
    </row>
    <row r="103" spans="1:17" ht="13.5" customHeight="1">
      <c r="A103" s="84"/>
      <c r="B103" s="88"/>
      <c r="C103" s="86" t="s">
        <v>145</v>
      </c>
      <c r="D103" s="226"/>
      <c r="E103" s="226"/>
      <c r="F103" s="256"/>
      <c r="G103" s="119">
        <v>30</v>
      </c>
      <c r="H103" s="119">
        <v>30</v>
      </c>
      <c r="I103" s="119">
        <v>50</v>
      </c>
      <c r="J103" s="174">
        <v>5</v>
      </c>
      <c r="K103" s="174">
        <v>35</v>
      </c>
      <c r="L103" s="174">
        <v>152</v>
      </c>
      <c r="M103" s="174">
        <v>17.5</v>
      </c>
      <c r="N103" s="174">
        <v>0.4</v>
      </c>
    </row>
    <row r="104" spans="1:17" ht="12">
      <c r="A104" s="84"/>
      <c r="B104" s="89"/>
      <c r="C104" s="86" t="s">
        <v>146</v>
      </c>
      <c r="D104" s="226"/>
      <c r="E104" s="226"/>
      <c r="F104" s="256"/>
      <c r="G104" s="112">
        <v>10</v>
      </c>
      <c r="H104" s="112">
        <v>10</v>
      </c>
      <c r="I104" s="112">
        <v>10</v>
      </c>
      <c r="J104" s="130">
        <v>3</v>
      </c>
      <c r="K104" s="130">
        <v>20</v>
      </c>
      <c r="L104" s="130">
        <v>48</v>
      </c>
      <c r="M104" s="130">
        <v>20</v>
      </c>
      <c r="N104" s="130">
        <v>0.33</v>
      </c>
    </row>
    <row r="105" spans="1:17" ht="12">
      <c r="A105" s="88"/>
      <c r="B105" s="88"/>
      <c r="C105" s="86" t="s">
        <v>148</v>
      </c>
      <c r="D105" s="226"/>
      <c r="E105" s="226"/>
      <c r="F105" s="256"/>
      <c r="G105" s="112">
        <v>3940</v>
      </c>
      <c r="H105" s="112">
        <v>4060</v>
      </c>
      <c r="I105" s="112">
        <v>8640</v>
      </c>
      <c r="J105" s="130">
        <v>3.15</v>
      </c>
      <c r="K105" s="130">
        <v>20.64</v>
      </c>
      <c r="L105" s="130">
        <v>54.52</v>
      </c>
      <c r="M105" s="130">
        <v>9.42</v>
      </c>
      <c r="N105" s="130">
        <v>0.69</v>
      </c>
    </row>
    <row r="106" spans="1:17" ht="12">
      <c r="A106" s="83"/>
      <c r="B106" s="83"/>
      <c r="C106" s="86" t="s">
        <v>143</v>
      </c>
      <c r="D106" s="226"/>
      <c r="E106" s="226"/>
      <c r="F106" s="256"/>
      <c r="G106" s="112">
        <v>1270</v>
      </c>
      <c r="H106" s="112">
        <v>1280</v>
      </c>
      <c r="I106" s="112">
        <v>3110</v>
      </c>
      <c r="J106" s="130">
        <v>3.81</v>
      </c>
      <c r="K106" s="130">
        <v>24.42</v>
      </c>
      <c r="L106" s="130">
        <v>68.28</v>
      </c>
      <c r="M106" s="130">
        <v>9.9499999999999993</v>
      </c>
      <c r="N106" s="130">
        <v>0.64</v>
      </c>
    </row>
    <row r="107" spans="1:17" ht="12">
      <c r="A107" s="76"/>
      <c r="B107" s="76"/>
      <c r="C107" s="86" t="s">
        <v>144</v>
      </c>
      <c r="D107" s="226"/>
      <c r="E107" s="226"/>
      <c r="F107" s="256"/>
      <c r="G107" s="112">
        <v>210</v>
      </c>
      <c r="H107" s="112">
        <v>210</v>
      </c>
      <c r="I107" s="112">
        <v>430</v>
      </c>
      <c r="J107" s="130">
        <v>3.01</v>
      </c>
      <c r="K107" s="130">
        <v>16.07</v>
      </c>
      <c r="L107" s="130">
        <v>49.09</v>
      </c>
      <c r="M107" s="130">
        <v>7.59</v>
      </c>
      <c r="N107" s="130">
        <v>0.7</v>
      </c>
    </row>
    <row r="108" spans="1:17" ht="12">
      <c r="A108" s="22"/>
      <c r="B108" s="22"/>
      <c r="C108" s="86" t="s">
        <v>145</v>
      </c>
      <c r="D108" s="226"/>
      <c r="E108" s="226"/>
      <c r="F108" s="256"/>
      <c r="G108" s="112">
        <v>2460</v>
      </c>
      <c r="H108" s="112">
        <v>2570</v>
      </c>
      <c r="I108" s="112">
        <v>5030</v>
      </c>
      <c r="J108" s="130">
        <v>2.82</v>
      </c>
      <c r="K108" s="130">
        <v>19.04</v>
      </c>
      <c r="L108" s="130">
        <v>47.85</v>
      </c>
      <c r="M108" s="130">
        <v>9.31</v>
      </c>
      <c r="N108" s="130">
        <v>0.73</v>
      </c>
    </row>
    <row r="109" spans="1:17" ht="12">
      <c r="A109" s="22"/>
      <c r="B109" s="22"/>
      <c r="C109" s="86" t="s">
        <v>146</v>
      </c>
      <c r="D109" s="226"/>
      <c r="E109" s="226"/>
      <c r="F109" s="256"/>
      <c r="G109" s="119">
        <v>10</v>
      </c>
      <c r="H109" s="119">
        <v>10</v>
      </c>
      <c r="I109" s="119">
        <v>70</v>
      </c>
      <c r="J109" s="174">
        <v>5</v>
      </c>
      <c r="K109" s="174">
        <v>27</v>
      </c>
      <c r="L109" s="174">
        <v>60</v>
      </c>
      <c r="M109" s="174">
        <v>5.4</v>
      </c>
      <c r="N109" s="174">
        <v>1</v>
      </c>
    </row>
    <row r="110" spans="1:17" s="16" customFormat="1" ht="12" customHeight="1">
      <c r="A110" s="85"/>
      <c r="B110" s="85"/>
      <c r="C110" s="86" t="s">
        <v>149</v>
      </c>
      <c r="D110" s="226"/>
      <c r="E110" s="226"/>
      <c r="F110" s="256"/>
      <c r="G110" s="112">
        <v>450</v>
      </c>
      <c r="H110" s="112">
        <v>450</v>
      </c>
      <c r="I110" s="112">
        <v>990</v>
      </c>
      <c r="J110" s="130">
        <v>3.24</v>
      </c>
      <c r="K110" s="130">
        <v>17.53</v>
      </c>
      <c r="L110" s="130">
        <v>52.38</v>
      </c>
      <c r="M110" s="130">
        <v>7.92</v>
      </c>
      <c r="N110" s="130">
        <v>0.68</v>
      </c>
      <c r="Q110" s="35"/>
    </row>
    <row r="111" spans="1:17" s="16" customFormat="1" ht="12" customHeight="1">
      <c r="A111" s="85"/>
      <c r="B111" s="85"/>
      <c r="C111" s="86" t="s">
        <v>143</v>
      </c>
      <c r="D111" s="226"/>
      <c r="E111" s="226"/>
      <c r="F111" s="256"/>
      <c r="G111" s="112">
        <v>70</v>
      </c>
      <c r="H111" s="112">
        <v>70</v>
      </c>
      <c r="I111" s="112">
        <v>120</v>
      </c>
      <c r="J111" s="130">
        <v>2.27</v>
      </c>
      <c r="K111" s="130">
        <v>12.04</v>
      </c>
      <c r="L111" s="130">
        <v>31.33</v>
      </c>
      <c r="M111" s="130">
        <v>7.57</v>
      </c>
      <c r="N111" s="130">
        <v>0.7</v>
      </c>
      <c r="Q111" s="35"/>
    </row>
    <row r="112" spans="1:17" s="16" customFormat="1" ht="12" customHeight="1">
      <c r="A112" s="85"/>
      <c r="B112" s="85"/>
      <c r="C112" s="86" t="s">
        <v>144</v>
      </c>
      <c r="D112" s="226"/>
      <c r="E112" s="226"/>
      <c r="F112" s="256"/>
      <c r="G112" s="112">
        <v>130</v>
      </c>
      <c r="H112" s="112">
        <v>130</v>
      </c>
      <c r="I112" s="112">
        <v>250</v>
      </c>
      <c r="J112" s="130">
        <v>2.94</v>
      </c>
      <c r="K112" s="130">
        <v>13.91</v>
      </c>
      <c r="L112" s="130">
        <v>42.7</v>
      </c>
      <c r="M112" s="130">
        <v>7.21</v>
      </c>
      <c r="N112" s="130">
        <v>0.66</v>
      </c>
      <c r="Q112" s="35"/>
    </row>
    <row r="113" spans="1:18" s="16" customFormat="1" ht="12" customHeight="1">
      <c r="A113" s="85"/>
      <c r="B113" s="85"/>
      <c r="C113" s="86" t="s">
        <v>145</v>
      </c>
      <c r="D113" s="226"/>
      <c r="E113" s="226"/>
      <c r="F113" s="256"/>
      <c r="G113" s="112">
        <v>250</v>
      </c>
      <c r="H113" s="112">
        <v>250</v>
      </c>
      <c r="I113" s="112">
        <v>630</v>
      </c>
      <c r="J113" s="130">
        <v>3.68</v>
      </c>
      <c r="K113" s="130">
        <v>21.04</v>
      </c>
      <c r="L113" s="130">
        <v>63.63</v>
      </c>
      <c r="M113" s="130">
        <v>8.27</v>
      </c>
      <c r="N113" s="130">
        <v>0.69</v>
      </c>
      <c r="Q113" s="35"/>
    </row>
    <row r="114" spans="1:18" s="16" customFormat="1" ht="12" customHeight="1">
      <c r="A114" s="85"/>
      <c r="B114" s="85"/>
      <c r="C114" s="86" t="s">
        <v>146</v>
      </c>
      <c r="D114" s="226"/>
      <c r="E114" s="226"/>
      <c r="F114" s="256"/>
      <c r="G114" s="119" t="s">
        <v>32</v>
      </c>
      <c r="H114" s="119" t="s">
        <v>32</v>
      </c>
      <c r="I114" s="119" t="s">
        <v>32</v>
      </c>
      <c r="J114" s="174" t="s">
        <v>32</v>
      </c>
      <c r="K114" s="174" t="s">
        <v>32</v>
      </c>
      <c r="L114" s="174" t="s">
        <v>32</v>
      </c>
      <c r="M114" s="174" t="s">
        <v>32</v>
      </c>
      <c r="N114" s="174" t="s">
        <v>32</v>
      </c>
      <c r="Q114" s="35"/>
    </row>
    <row r="115" spans="1:18" s="16" customFormat="1" ht="12" customHeight="1">
      <c r="A115" s="85"/>
      <c r="B115" s="85"/>
      <c r="C115" s="198" t="s">
        <v>180</v>
      </c>
      <c r="D115" s="226"/>
      <c r="E115" s="226"/>
      <c r="F115" s="256"/>
      <c r="G115" s="119" t="s">
        <v>32</v>
      </c>
      <c r="H115" s="119" t="s">
        <v>32</v>
      </c>
      <c r="I115" s="119" t="s">
        <v>32</v>
      </c>
      <c r="J115" s="174" t="s">
        <v>32</v>
      </c>
      <c r="K115" s="174" t="s">
        <v>32</v>
      </c>
      <c r="L115" s="174" t="s">
        <v>32</v>
      </c>
      <c r="M115" s="174" t="s">
        <v>32</v>
      </c>
      <c r="N115" s="174" t="s">
        <v>32</v>
      </c>
      <c r="Q115" s="35"/>
    </row>
    <row r="116" spans="1:18" s="16" customFormat="1" ht="12" customHeight="1">
      <c r="A116" s="85"/>
      <c r="B116" s="85"/>
      <c r="C116" s="86" t="s">
        <v>143</v>
      </c>
      <c r="D116" s="226"/>
      <c r="E116" s="226"/>
      <c r="F116" s="256"/>
      <c r="G116" s="119" t="s">
        <v>32</v>
      </c>
      <c r="H116" s="119" t="s">
        <v>32</v>
      </c>
      <c r="I116" s="119" t="s">
        <v>32</v>
      </c>
      <c r="J116" s="174" t="s">
        <v>32</v>
      </c>
      <c r="K116" s="174" t="s">
        <v>32</v>
      </c>
      <c r="L116" s="174" t="s">
        <v>32</v>
      </c>
      <c r="M116" s="174" t="s">
        <v>32</v>
      </c>
      <c r="N116" s="174" t="s">
        <v>32</v>
      </c>
      <c r="Q116" s="35"/>
    </row>
    <row r="117" spans="1:18" s="16" customFormat="1" ht="12" customHeight="1">
      <c r="A117" s="85"/>
      <c r="B117" s="85"/>
      <c r="C117" s="86" t="s">
        <v>144</v>
      </c>
      <c r="D117" s="226"/>
      <c r="E117" s="226"/>
      <c r="F117" s="256"/>
      <c r="G117" s="119" t="s">
        <v>32</v>
      </c>
      <c r="H117" s="119" t="s">
        <v>32</v>
      </c>
      <c r="I117" s="119" t="s">
        <v>32</v>
      </c>
      <c r="J117" s="174" t="s">
        <v>32</v>
      </c>
      <c r="K117" s="174" t="s">
        <v>32</v>
      </c>
      <c r="L117" s="174" t="s">
        <v>32</v>
      </c>
      <c r="M117" s="174" t="s">
        <v>32</v>
      </c>
      <c r="N117" s="174" t="s">
        <v>32</v>
      </c>
      <c r="Q117" s="35"/>
    </row>
    <row r="118" spans="1:18" s="16" customFormat="1" ht="12" customHeight="1">
      <c r="A118" s="85"/>
      <c r="B118" s="85"/>
      <c r="C118" s="86" t="s">
        <v>145</v>
      </c>
      <c r="D118" s="226"/>
      <c r="E118" s="226"/>
      <c r="F118" s="256"/>
      <c r="G118" s="119" t="s">
        <v>32</v>
      </c>
      <c r="H118" s="119" t="s">
        <v>32</v>
      </c>
      <c r="I118" s="119" t="s">
        <v>32</v>
      </c>
      <c r="J118" s="174" t="s">
        <v>32</v>
      </c>
      <c r="K118" s="174" t="s">
        <v>32</v>
      </c>
      <c r="L118" s="174" t="s">
        <v>32</v>
      </c>
      <c r="M118" s="174" t="s">
        <v>32</v>
      </c>
      <c r="N118" s="174" t="s">
        <v>32</v>
      </c>
      <c r="Q118" s="35"/>
    </row>
    <row r="119" spans="1:18" s="35" customFormat="1" ht="12" customHeight="1">
      <c r="A119" s="85"/>
      <c r="B119" s="85"/>
      <c r="C119" s="86" t="s">
        <v>146</v>
      </c>
      <c r="D119" s="226"/>
      <c r="E119" s="226"/>
      <c r="F119" s="256"/>
      <c r="G119" s="112" t="s">
        <v>32</v>
      </c>
      <c r="H119" s="112" t="s">
        <v>32</v>
      </c>
      <c r="I119" s="112" t="s">
        <v>32</v>
      </c>
      <c r="J119" s="130" t="s">
        <v>32</v>
      </c>
      <c r="K119" s="130" t="s">
        <v>32</v>
      </c>
      <c r="L119" s="130" t="s">
        <v>32</v>
      </c>
      <c r="M119" s="130" t="s">
        <v>32</v>
      </c>
      <c r="N119" s="130" t="s">
        <v>32</v>
      </c>
      <c r="R119" s="16"/>
    </row>
    <row r="120" spans="1:18" s="35" customFormat="1" ht="12" customHeight="1">
      <c r="A120" s="85"/>
      <c r="B120" s="85"/>
      <c r="C120" s="86" t="s">
        <v>150</v>
      </c>
      <c r="D120" s="226"/>
      <c r="E120" s="226"/>
      <c r="F120" s="256"/>
      <c r="G120" s="112">
        <v>3310</v>
      </c>
      <c r="H120" s="112">
        <v>3390</v>
      </c>
      <c r="I120" s="112">
        <v>7310</v>
      </c>
      <c r="J120" s="130">
        <v>3.18</v>
      </c>
      <c r="K120" s="130">
        <v>21.13</v>
      </c>
      <c r="L120" s="130">
        <v>54.53</v>
      </c>
      <c r="M120" s="130">
        <v>9.59</v>
      </c>
      <c r="N120" s="130">
        <v>0.69</v>
      </c>
      <c r="R120" s="16"/>
    </row>
    <row r="121" spans="1:18" s="35" customFormat="1" ht="12" customHeight="1">
      <c r="A121" s="85"/>
      <c r="B121" s="85"/>
      <c r="C121" s="86" t="s">
        <v>143</v>
      </c>
      <c r="D121" s="226"/>
      <c r="E121" s="226"/>
      <c r="F121" s="256"/>
      <c r="G121" s="112">
        <v>1160</v>
      </c>
      <c r="H121" s="112">
        <v>1160</v>
      </c>
      <c r="I121" s="112">
        <v>2860</v>
      </c>
      <c r="J121" s="130">
        <v>3.87</v>
      </c>
      <c r="K121" s="130">
        <v>24.85</v>
      </c>
      <c r="L121" s="130">
        <v>68.400000000000006</v>
      </c>
      <c r="M121" s="130">
        <v>10.08</v>
      </c>
      <c r="N121" s="130">
        <v>0.64</v>
      </c>
      <c r="R121" s="16"/>
    </row>
    <row r="122" spans="1:18" s="35" customFormat="1" ht="12" customHeight="1">
      <c r="A122" s="85"/>
      <c r="B122" s="85"/>
      <c r="C122" s="86" t="s">
        <v>144</v>
      </c>
      <c r="D122" s="226"/>
      <c r="E122" s="226"/>
      <c r="F122" s="256"/>
      <c r="G122" s="112">
        <v>80</v>
      </c>
      <c r="H122" s="112">
        <v>80</v>
      </c>
      <c r="I122" s="112">
        <v>190</v>
      </c>
      <c r="J122" s="130">
        <v>3.13</v>
      </c>
      <c r="K122" s="130">
        <v>19.72</v>
      </c>
      <c r="L122" s="130">
        <v>59.85</v>
      </c>
      <c r="M122" s="130">
        <v>8.1</v>
      </c>
      <c r="N122" s="130">
        <v>0.78</v>
      </c>
      <c r="R122" s="16"/>
    </row>
    <row r="123" spans="1:18" s="35" customFormat="1" ht="12" customHeight="1">
      <c r="A123" s="85"/>
      <c r="B123" s="85"/>
      <c r="C123" s="86" t="s">
        <v>145</v>
      </c>
      <c r="D123" s="226"/>
      <c r="E123" s="226"/>
      <c r="F123" s="256"/>
      <c r="G123" s="119">
        <v>2070</v>
      </c>
      <c r="H123" s="119">
        <v>2140</v>
      </c>
      <c r="I123" s="119">
        <v>4200</v>
      </c>
      <c r="J123" s="174">
        <v>2.78</v>
      </c>
      <c r="K123" s="174">
        <v>19.059999999999999</v>
      </c>
      <c r="L123" s="174">
        <v>46.51</v>
      </c>
      <c r="M123" s="174">
        <v>9.3800000000000008</v>
      </c>
      <c r="N123" s="174">
        <v>0.73</v>
      </c>
      <c r="R123" s="16"/>
    </row>
    <row r="124" spans="1:18" s="35" customFormat="1" ht="12" customHeight="1">
      <c r="A124" s="85"/>
      <c r="B124" s="85"/>
      <c r="C124" s="85" t="s">
        <v>146</v>
      </c>
      <c r="D124" s="226"/>
      <c r="E124" s="226"/>
      <c r="F124" s="256"/>
      <c r="G124" s="112">
        <v>10</v>
      </c>
      <c r="H124" s="112">
        <v>10</v>
      </c>
      <c r="I124" s="112">
        <v>70</v>
      </c>
      <c r="J124" s="130">
        <v>5</v>
      </c>
      <c r="K124" s="130">
        <v>27</v>
      </c>
      <c r="L124" s="130">
        <v>60</v>
      </c>
      <c r="M124" s="130">
        <v>5.4</v>
      </c>
      <c r="N124" s="130">
        <v>1</v>
      </c>
      <c r="R124" s="16"/>
    </row>
    <row r="125" spans="1:18" s="35" customFormat="1" ht="12" customHeight="1">
      <c r="A125" s="85"/>
      <c r="B125" s="85"/>
      <c r="C125" s="86" t="s">
        <v>151</v>
      </c>
      <c r="D125" s="226"/>
      <c r="E125" s="226"/>
      <c r="F125" s="256"/>
      <c r="G125" s="112">
        <v>180</v>
      </c>
      <c r="H125" s="112">
        <v>230</v>
      </c>
      <c r="I125" s="112">
        <v>340</v>
      </c>
      <c r="J125" s="130">
        <v>2.5299999999999998</v>
      </c>
      <c r="K125" s="130">
        <v>19.37</v>
      </c>
      <c r="L125" s="130">
        <v>59.61</v>
      </c>
      <c r="M125" s="130">
        <v>10.220000000000001</v>
      </c>
      <c r="N125" s="130">
        <v>0.75</v>
      </c>
      <c r="R125" s="16"/>
    </row>
    <row r="126" spans="1:18" s="35" customFormat="1" ht="12" customHeight="1">
      <c r="A126" s="85"/>
      <c r="B126" s="85"/>
      <c r="C126" s="86" t="s">
        <v>143</v>
      </c>
      <c r="D126" s="226"/>
      <c r="E126" s="226"/>
      <c r="F126" s="256"/>
      <c r="G126" s="119">
        <v>30</v>
      </c>
      <c r="H126" s="119">
        <v>40</v>
      </c>
      <c r="I126" s="119">
        <v>130</v>
      </c>
      <c r="J126" s="174">
        <v>5.12</v>
      </c>
      <c r="K126" s="174">
        <v>35.97</v>
      </c>
      <c r="L126" s="174">
        <v>143.19999999999999</v>
      </c>
      <c r="M126" s="174">
        <v>9.1300000000000008</v>
      </c>
      <c r="N126" s="174">
        <v>0.77</v>
      </c>
      <c r="R126" s="16"/>
    </row>
    <row r="127" spans="1:18" s="35" customFormat="1" ht="12" customHeight="1">
      <c r="A127" s="85"/>
      <c r="B127" s="85"/>
      <c r="C127" s="86" t="s">
        <v>144</v>
      </c>
      <c r="D127" s="226"/>
      <c r="E127" s="226"/>
      <c r="F127" s="256"/>
      <c r="G127" s="112" t="s">
        <v>32</v>
      </c>
      <c r="H127" s="112" t="s">
        <v>32</v>
      </c>
      <c r="I127" s="112" t="s">
        <v>32</v>
      </c>
      <c r="J127" s="130" t="s">
        <v>32</v>
      </c>
      <c r="K127" s="130" t="s">
        <v>32</v>
      </c>
      <c r="L127" s="130" t="s">
        <v>32</v>
      </c>
      <c r="M127" s="130" t="s">
        <v>32</v>
      </c>
      <c r="N127" s="130" t="s">
        <v>32</v>
      </c>
      <c r="R127" s="16"/>
    </row>
    <row r="128" spans="1:18" s="35" customFormat="1" ht="12" customHeight="1">
      <c r="A128" s="85"/>
      <c r="B128" s="85"/>
      <c r="C128" s="86" t="s">
        <v>145</v>
      </c>
      <c r="D128" s="226"/>
      <c r="E128" s="226"/>
      <c r="F128" s="256"/>
      <c r="G128" s="119">
        <v>150</v>
      </c>
      <c r="H128" s="119">
        <v>180</v>
      </c>
      <c r="I128" s="119">
        <v>210</v>
      </c>
      <c r="J128" s="174">
        <v>1.92</v>
      </c>
      <c r="K128" s="174">
        <v>15.48</v>
      </c>
      <c r="L128" s="174">
        <v>40</v>
      </c>
      <c r="M128" s="174">
        <v>10.94</v>
      </c>
      <c r="N128" s="174">
        <v>0.74</v>
      </c>
      <c r="R128" s="16"/>
    </row>
    <row r="129" spans="1:18" s="35" customFormat="1" ht="12" customHeight="1">
      <c r="A129" s="85"/>
      <c r="B129" s="85"/>
      <c r="C129" s="85" t="s">
        <v>146</v>
      </c>
      <c r="D129" s="226"/>
      <c r="E129" s="226"/>
      <c r="F129" s="256"/>
      <c r="G129" s="112" t="s">
        <v>32</v>
      </c>
      <c r="H129" s="112" t="s">
        <v>32</v>
      </c>
      <c r="I129" s="112" t="s">
        <v>32</v>
      </c>
      <c r="J129" s="130" t="s">
        <v>32</v>
      </c>
      <c r="K129" s="130" t="s">
        <v>32</v>
      </c>
      <c r="L129" s="130" t="s">
        <v>32</v>
      </c>
      <c r="M129" s="130" t="s">
        <v>32</v>
      </c>
      <c r="N129" s="130" t="s">
        <v>32</v>
      </c>
      <c r="R129" s="16"/>
    </row>
    <row r="130" spans="1:18" s="35" customFormat="1" ht="12" customHeight="1">
      <c r="A130" s="85"/>
      <c r="B130" s="85"/>
      <c r="C130" s="86" t="s">
        <v>152</v>
      </c>
      <c r="D130" s="226"/>
      <c r="E130" s="226"/>
      <c r="F130" s="202"/>
      <c r="G130" s="112">
        <v>20880</v>
      </c>
      <c r="H130" s="112">
        <v>21110</v>
      </c>
      <c r="I130" s="112">
        <v>57870</v>
      </c>
      <c r="J130" s="130">
        <v>6.02</v>
      </c>
      <c r="K130" s="130">
        <v>44.71</v>
      </c>
      <c r="L130" s="130">
        <v>128.24</v>
      </c>
      <c r="M130" s="130">
        <v>16.07</v>
      </c>
      <c r="N130" s="130">
        <v>0.46</v>
      </c>
      <c r="R130" s="16"/>
    </row>
    <row r="131" spans="1:18" s="35" customFormat="1" ht="12" customHeight="1">
      <c r="A131" s="85"/>
      <c r="B131" s="85"/>
      <c r="C131" s="86" t="s">
        <v>143</v>
      </c>
      <c r="D131" s="226"/>
      <c r="E131" s="226"/>
      <c r="F131" s="256"/>
      <c r="G131" s="112">
        <v>18010</v>
      </c>
      <c r="H131" s="112">
        <v>18120</v>
      </c>
      <c r="I131" s="112">
        <v>52060</v>
      </c>
      <c r="J131" s="130">
        <v>6.5</v>
      </c>
      <c r="K131" s="130">
        <v>48.61</v>
      </c>
      <c r="L131" s="130">
        <v>140.22999999999999</v>
      </c>
      <c r="M131" s="130">
        <v>16.8</v>
      </c>
      <c r="N131" s="130">
        <v>0.45</v>
      </c>
      <c r="R131" s="16"/>
    </row>
    <row r="132" spans="1:18" s="35" customFormat="1" ht="12" customHeight="1">
      <c r="A132" s="85"/>
      <c r="B132" s="85"/>
      <c r="C132" s="86" t="s">
        <v>144</v>
      </c>
      <c r="D132" s="226"/>
      <c r="E132" s="226"/>
      <c r="F132" s="256"/>
      <c r="G132" s="112">
        <v>210</v>
      </c>
      <c r="H132" s="112">
        <v>210</v>
      </c>
      <c r="I132" s="112">
        <v>440</v>
      </c>
      <c r="J132" s="130">
        <v>3.05</v>
      </c>
      <c r="K132" s="130">
        <v>17.03</v>
      </c>
      <c r="L132" s="130">
        <v>52.8</v>
      </c>
      <c r="M132" s="130">
        <v>8.24</v>
      </c>
      <c r="N132" s="130">
        <v>0.68</v>
      </c>
      <c r="R132" s="16"/>
    </row>
    <row r="133" spans="1:18" s="35" customFormat="1" ht="12" customHeight="1">
      <c r="A133" s="85"/>
      <c r="B133" s="85"/>
      <c r="C133" s="86" t="s">
        <v>145</v>
      </c>
      <c r="D133" s="226"/>
      <c r="E133" s="226"/>
      <c r="F133" s="256"/>
      <c r="G133" s="112">
        <v>2640</v>
      </c>
      <c r="H133" s="112">
        <v>2750</v>
      </c>
      <c r="I133" s="112">
        <v>5290</v>
      </c>
      <c r="J133" s="130">
        <v>2.84</v>
      </c>
      <c r="K133" s="130">
        <v>19.21</v>
      </c>
      <c r="L133" s="130">
        <v>48.91</v>
      </c>
      <c r="M133" s="130">
        <v>9.39</v>
      </c>
      <c r="N133" s="130">
        <v>0.72</v>
      </c>
      <c r="R133" s="16"/>
    </row>
    <row r="134" spans="1:18" s="35" customFormat="1" ht="12" customHeight="1">
      <c r="A134" s="85"/>
      <c r="B134" s="85"/>
      <c r="C134" s="86" t="s">
        <v>146</v>
      </c>
      <c r="D134" s="226"/>
      <c r="E134" s="226"/>
      <c r="F134" s="256"/>
      <c r="G134" s="112">
        <v>20</v>
      </c>
      <c r="H134" s="112">
        <v>20</v>
      </c>
      <c r="I134" s="112">
        <v>70</v>
      </c>
      <c r="J134" s="130">
        <v>4.26</v>
      </c>
      <c r="K134" s="130">
        <v>24.4</v>
      </c>
      <c r="L134" s="130">
        <v>55.54</v>
      </c>
      <c r="M134" s="130">
        <v>6.95</v>
      </c>
      <c r="N134" s="130">
        <v>0.83</v>
      </c>
      <c r="R134" s="16"/>
    </row>
    <row r="135" spans="1:18" s="35" customFormat="1" ht="12" customHeight="1">
      <c r="A135" s="85"/>
      <c r="B135" s="85"/>
      <c r="C135" s="86" t="s">
        <v>147</v>
      </c>
      <c r="D135" s="226"/>
      <c r="E135" s="226"/>
      <c r="F135" s="256"/>
      <c r="G135" s="112">
        <v>16750</v>
      </c>
      <c r="H135" s="112">
        <v>16850</v>
      </c>
      <c r="I135" s="112">
        <v>48890</v>
      </c>
      <c r="J135" s="130">
        <v>6.68</v>
      </c>
      <c r="K135" s="130">
        <v>50.3</v>
      </c>
      <c r="L135" s="130">
        <v>145.41</v>
      </c>
      <c r="M135" s="130">
        <v>17.23</v>
      </c>
      <c r="N135" s="130">
        <v>0.44</v>
      </c>
      <c r="R135" s="16"/>
    </row>
    <row r="136" spans="1:18" s="35" customFormat="1" ht="12" customHeight="1">
      <c r="A136" s="85"/>
      <c r="B136" s="85"/>
      <c r="C136" s="86" t="s">
        <v>143</v>
      </c>
      <c r="D136" s="226"/>
      <c r="E136" s="226"/>
      <c r="F136" s="256"/>
      <c r="G136" s="119">
        <v>16710</v>
      </c>
      <c r="H136" s="119">
        <v>16810</v>
      </c>
      <c r="I136" s="119">
        <v>48820</v>
      </c>
      <c r="J136" s="174">
        <v>6.69</v>
      </c>
      <c r="K136" s="174">
        <v>50.35</v>
      </c>
      <c r="L136" s="174">
        <v>145.44999999999999</v>
      </c>
      <c r="M136" s="174">
        <v>17.23</v>
      </c>
      <c r="N136" s="174">
        <v>0.44</v>
      </c>
      <c r="R136" s="16"/>
    </row>
    <row r="137" spans="1:18" s="35" customFormat="1" ht="12" customHeight="1">
      <c r="A137" s="85"/>
      <c r="B137" s="85"/>
      <c r="C137" s="86" t="s">
        <v>144</v>
      </c>
      <c r="D137" s="226"/>
      <c r="E137" s="226"/>
      <c r="F137" s="256"/>
      <c r="G137" s="119">
        <v>10</v>
      </c>
      <c r="H137" s="119">
        <v>10</v>
      </c>
      <c r="I137" s="119">
        <v>10</v>
      </c>
      <c r="J137" s="174">
        <v>4</v>
      </c>
      <c r="K137" s="174">
        <v>37.5</v>
      </c>
      <c r="L137" s="174">
        <v>132</v>
      </c>
      <c r="M137" s="174">
        <v>37.5</v>
      </c>
      <c r="N137" s="174">
        <v>0.25</v>
      </c>
      <c r="R137" s="16"/>
    </row>
    <row r="138" spans="1:18" s="35" customFormat="1" ht="12" customHeight="1">
      <c r="A138" s="85"/>
      <c r="B138" s="85"/>
      <c r="C138" s="86" t="s">
        <v>145</v>
      </c>
      <c r="D138" s="226"/>
      <c r="E138" s="226"/>
      <c r="F138" s="256"/>
      <c r="G138" s="112">
        <v>30</v>
      </c>
      <c r="H138" s="112">
        <v>30</v>
      </c>
      <c r="I138" s="112">
        <v>50</v>
      </c>
      <c r="J138" s="130">
        <v>5</v>
      </c>
      <c r="K138" s="130">
        <v>35</v>
      </c>
      <c r="L138" s="130">
        <v>152</v>
      </c>
      <c r="M138" s="130">
        <v>17.5</v>
      </c>
      <c r="N138" s="130">
        <v>0.4</v>
      </c>
      <c r="R138" s="16"/>
    </row>
    <row r="139" spans="1:18" s="35" customFormat="1" ht="12" customHeight="1">
      <c r="A139" s="85"/>
      <c r="B139" s="85"/>
      <c r="C139" s="86" t="s">
        <v>146</v>
      </c>
      <c r="D139" s="226"/>
      <c r="E139" s="226"/>
      <c r="F139" s="256"/>
      <c r="G139" s="112">
        <v>10</v>
      </c>
      <c r="H139" s="112">
        <v>10</v>
      </c>
      <c r="I139" s="112">
        <v>10</v>
      </c>
      <c r="J139" s="130">
        <v>3</v>
      </c>
      <c r="K139" s="130">
        <v>20</v>
      </c>
      <c r="L139" s="130">
        <v>48</v>
      </c>
      <c r="M139" s="130">
        <v>20</v>
      </c>
      <c r="N139" s="130">
        <v>0.33</v>
      </c>
      <c r="R139" s="16"/>
    </row>
    <row r="140" spans="1:18" s="35" customFormat="1" ht="12" customHeight="1">
      <c r="A140" s="85"/>
      <c r="B140" s="85"/>
      <c r="C140" s="86" t="s">
        <v>148</v>
      </c>
      <c r="D140" s="226"/>
      <c r="E140" s="226"/>
      <c r="F140" s="256"/>
      <c r="G140" s="112">
        <v>3890</v>
      </c>
      <c r="H140" s="112">
        <v>4010</v>
      </c>
      <c r="I140" s="112">
        <v>8530</v>
      </c>
      <c r="J140" s="130">
        <v>3.16</v>
      </c>
      <c r="K140" s="130">
        <v>20.64</v>
      </c>
      <c r="L140" s="130">
        <v>54.28</v>
      </c>
      <c r="M140" s="130">
        <v>9.4</v>
      </c>
      <c r="N140" s="130">
        <v>0.7</v>
      </c>
      <c r="R140" s="16"/>
    </row>
    <row r="141" spans="1:18" s="35" customFormat="1" ht="12" customHeight="1">
      <c r="A141" s="85"/>
      <c r="B141" s="85"/>
      <c r="C141" s="86" t="s">
        <v>143</v>
      </c>
      <c r="D141" s="226"/>
      <c r="E141" s="226"/>
      <c r="F141" s="256"/>
      <c r="G141" s="112">
        <v>1210</v>
      </c>
      <c r="H141" s="112">
        <v>1220</v>
      </c>
      <c r="I141" s="112">
        <v>3000</v>
      </c>
      <c r="J141" s="130">
        <v>3.85</v>
      </c>
      <c r="K141" s="130">
        <v>24.59</v>
      </c>
      <c r="L141" s="130">
        <v>68.17</v>
      </c>
      <c r="M141" s="130">
        <v>9.91</v>
      </c>
      <c r="N141" s="130">
        <v>0.64</v>
      </c>
      <c r="R141" s="16"/>
    </row>
    <row r="142" spans="1:18" s="35" customFormat="1" ht="12" customHeight="1">
      <c r="A142" s="85"/>
      <c r="B142" s="85"/>
      <c r="C142" s="86" t="s">
        <v>144</v>
      </c>
      <c r="D142" s="226"/>
      <c r="E142" s="226"/>
      <c r="F142" s="256"/>
      <c r="G142" s="112">
        <v>210</v>
      </c>
      <c r="H142" s="112">
        <v>210</v>
      </c>
      <c r="I142" s="112">
        <v>430</v>
      </c>
      <c r="J142" s="130">
        <v>3.01</v>
      </c>
      <c r="K142" s="130">
        <v>16.07</v>
      </c>
      <c r="L142" s="130">
        <v>49.09</v>
      </c>
      <c r="M142" s="130">
        <v>7.59</v>
      </c>
      <c r="N142" s="130">
        <v>0.7</v>
      </c>
      <c r="R142" s="16"/>
    </row>
    <row r="143" spans="1:18" s="35" customFormat="1" ht="12" customHeight="1">
      <c r="A143" s="85"/>
      <c r="B143" s="85"/>
      <c r="C143" s="86" t="s">
        <v>145</v>
      </c>
      <c r="D143" s="226"/>
      <c r="E143" s="226"/>
      <c r="F143" s="256"/>
      <c r="G143" s="119">
        <v>2460</v>
      </c>
      <c r="H143" s="119">
        <v>2570</v>
      </c>
      <c r="I143" s="119">
        <v>5030</v>
      </c>
      <c r="J143" s="174">
        <v>2.82</v>
      </c>
      <c r="K143" s="174">
        <v>19.04</v>
      </c>
      <c r="L143" s="174">
        <v>47.85</v>
      </c>
      <c r="M143" s="174">
        <v>9.31</v>
      </c>
      <c r="N143" s="174">
        <v>0.73</v>
      </c>
      <c r="R143" s="16"/>
    </row>
    <row r="144" spans="1:18" s="35" customFormat="1" ht="12" customHeight="1">
      <c r="A144" s="85"/>
      <c r="B144" s="85"/>
      <c r="C144" s="86" t="s">
        <v>146</v>
      </c>
      <c r="D144" s="226"/>
      <c r="E144" s="226"/>
      <c r="F144" s="256"/>
      <c r="G144" s="112">
        <v>10</v>
      </c>
      <c r="H144" s="112">
        <v>10</v>
      </c>
      <c r="I144" s="112">
        <v>70</v>
      </c>
      <c r="J144" s="130">
        <v>5</v>
      </c>
      <c r="K144" s="130">
        <v>27</v>
      </c>
      <c r="L144" s="130">
        <v>60</v>
      </c>
      <c r="M144" s="130">
        <v>5.4</v>
      </c>
      <c r="N144" s="130">
        <v>1</v>
      </c>
      <c r="R144" s="16"/>
    </row>
    <row r="145" spans="1:18" s="35" customFormat="1" ht="12" customHeight="1">
      <c r="A145" s="85"/>
      <c r="B145" s="85"/>
      <c r="C145" s="86" t="s">
        <v>149</v>
      </c>
      <c r="D145" s="226"/>
      <c r="E145" s="226"/>
      <c r="F145" s="256"/>
      <c r="G145" s="112">
        <v>450</v>
      </c>
      <c r="H145" s="112">
        <v>450</v>
      </c>
      <c r="I145" s="112">
        <v>990</v>
      </c>
      <c r="J145" s="130">
        <v>3.24</v>
      </c>
      <c r="K145" s="130">
        <v>17.53</v>
      </c>
      <c r="L145" s="130">
        <v>52.38</v>
      </c>
      <c r="M145" s="130">
        <v>7.92</v>
      </c>
      <c r="N145" s="130">
        <v>0.68</v>
      </c>
      <c r="R145" s="16"/>
    </row>
    <row r="146" spans="1:18" s="35" customFormat="1" ht="12" customHeight="1">
      <c r="A146" s="85"/>
      <c r="B146" s="85"/>
      <c r="C146" s="86" t="s">
        <v>143</v>
      </c>
      <c r="D146" s="226"/>
      <c r="E146" s="226"/>
      <c r="F146" s="256"/>
      <c r="G146" s="112">
        <v>70</v>
      </c>
      <c r="H146" s="112">
        <v>70</v>
      </c>
      <c r="I146" s="112">
        <v>120</v>
      </c>
      <c r="J146" s="130">
        <v>2.27</v>
      </c>
      <c r="K146" s="130">
        <v>12.04</v>
      </c>
      <c r="L146" s="130">
        <v>31.33</v>
      </c>
      <c r="M146" s="130">
        <v>7.57</v>
      </c>
      <c r="N146" s="130">
        <v>0.7</v>
      </c>
      <c r="R146" s="16"/>
    </row>
    <row r="147" spans="1:18" s="35" customFormat="1" ht="12">
      <c r="A147" s="85"/>
      <c r="B147" s="85"/>
      <c r="C147" s="86" t="s">
        <v>144</v>
      </c>
      <c r="D147" s="226"/>
      <c r="E147" s="226"/>
      <c r="F147" s="256"/>
      <c r="G147" s="112">
        <v>130</v>
      </c>
      <c r="H147" s="112">
        <v>130</v>
      </c>
      <c r="I147" s="112">
        <v>250</v>
      </c>
      <c r="J147" s="130">
        <v>2.94</v>
      </c>
      <c r="K147" s="130">
        <v>13.91</v>
      </c>
      <c r="L147" s="130">
        <v>42.7</v>
      </c>
      <c r="M147" s="130">
        <v>7.21</v>
      </c>
      <c r="N147" s="130">
        <v>0.66</v>
      </c>
      <c r="R147" s="16"/>
    </row>
    <row r="148" spans="1:18" s="35" customFormat="1" ht="12" customHeight="1">
      <c r="A148" s="85"/>
      <c r="B148" s="85"/>
      <c r="C148" s="86" t="s">
        <v>145</v>
      </c>
      <c r="D148" s="226"/>
      <c r="E148" s="226"/>
      <c r="F148" s="256"/>
      <c r="G148" s="119">
        <v>250</v>
      </c>
      <c r="H148" s="119">
        <v>250</v>
      </c>
      <c r="I148" s="119">
        <v>630</v>
      </c>
      <c r="J148" s="174">
        <v>3.68</v>
      </c>
      <c r="K148" s="174">
        <v>21.04</v>
      </c>
      <c r="L148" s="174">
        <v>63.63</v>
      </c>
      <c r="M148" s="174">
        <v>8.27</v>
      </c>
      <c r="N148" s="174">
        <v>0.69</v>
      </c>
      <c r="R148" s="16"/>
    </row>
    <row r="149" spans="1:18" s="35" customFormat="1" ht="12" customHeight="1">
      <c r="A149" s="85"/>
      <c r="B149" s="85"/>
      <c r="C149" s="85" t="s">
        <v>146</v>
      </c>
      <c r="D149" s="226"/>
      <c r="E149" s="226"/>
      <c r="F149" s="256"/>
      <c r="G149" s="119" t="s">
        <v>32</v>
      </c>
      <c r="H149" s="119" t="s">
        <v>32</v>
      </c>
      <c r="I149" s="119" t="s">
        <v>32</v>
      </c>
      <c r="J149" s="174" t="s">
        <v>32</v>
      </c>
      <c r="K149" s="174" t="s">
        <v>32</v>
      </c>
      <c r="L149" s="174" t="s">
        <v>32</v>
      </c>
      <c r="M149" s="174" t="s">
        <v>32</v>
      </c>
      <c r="N149" s="174" t="s">
        <v>32</v>
      </c>
      <c r="R149" s="16"/>
    </row>
    <row r="150" spans="1:18" s="35" customFormat="1" ht="12" customHeight="1">
      <c r="A150" s="85"/>
      <c r="B150" s="85"/>
      <c r="C150" s="198" t="s">
        <v>180</v>
      </c>
      <c r="D150" s="226"/>
      <c r="E150" s="226"/>
      <c r="F150" s="256"/>
      <c r="G150" s="119" t="s">
        <v>32</v>
      </c>
      <c r="H150" s="119" t="s">
        <v>32</v>
      </c>
      <c r="I150" s="119" t="s">
        <v>32</v>
      </c>
      <c r="J150" s="174" t="s">
        <v>32</v>
      </c>
      <c r="K150" s="174" t="s">
        <v>32</v>
      </c>
      <c r="L150" s="174" t="s">
        <v>32</v>
      </c>
      <c r="M150" s="174" t="s">
        <v>32</v>
      </c>
      <c r="N150" s="174" t="s">
        <v>32</v>
      </c>
      <c r="R150" s="16"/>
    </row>
    <row r="151" spans="1:18" s="35" customFormat="1" ht="12" customHeight="1">
      <c r="A151" s="85"/>
      <c r="B151" s="85"/>
      <c r="C151" s="86" t="s">
        <v>143</v>
      </c>
      <c r="D151" s="226"/>
      <c r="E151" s="226"/>
      <c r="F151" s="256"/>
      <c r="G151" s="119" t="s">
        <v>32</v>
      </c>
      <c r="H151" s="119" t="s">
        <v>32</v>
      </c>
      <c r="I151" s="119" t="s">
        <v>32</v>
      </c>
      <c r="J151" s="174" t="s">
        <v>32</v>
      </c>
      <c r="K151" s="174" t="s">
        <v>32</v>
      </c>
      <c r="L151" s="174" t="s">
        <v>32</v>
      </c>
      <c r="M151" s="174" t="s">
        <v>32</v>
      </c>
      <c r="N151" s="174" t="s">
        <v>32</v>
      </c>
      <c r="R151" s="16"/>
    </row>
    <row r="152" spans="1:18" s="35" customFormat="1" ht="12" customHeight="1">
      <c r="A152" s="85"/>
      <c r="B152" s="85"/>
      <c r="C152" s="86" t="s">
        <v>144</v>
      </c>
      <c r="D152" s="226"/>
      <c r="E152" s="226"/>
      <c r="F152" s="256"/>
      <c r="G152" s="119" t="s">
        <v>32</v>
      </c>
      <c r="H152" s="119" t="s">
        <v>32</v>
      </c>
      <c r="I152" s="119" t="s">
        <v>32</v>
      </c>
      <c r="J152" s="174" t="s">
        <v>32</v>
      </c>
      <c r="K152" s="174" t="s">
        <v>32</v>
      </c>
      <c r="L152" s="174" t="s">
        <v>32</v>
      </c>
      <c r="M152" s="174" t="s">
        <v>32</v>
      </c>
      <c r="N152" s="174" t="s">
        <v>32</v>
      </c>
      <c r="R152" s="16"/>
    </row>
    <row r="153" spans="1:18" s="35" customFormat="1" ht="12" customHeight="1">
      <c r="A153" s="85"/>
      <c r="B153" s="85"/>
      <c r="C153" s="86" t="s">
        <v>145</v>
      </c>
      <c r="D153" s="226"/>
      <c r="E153" s="226"/>
      <c r="F153" s="256"/>
      <c r="G153" s="112" t="s">
        <v>32</v>
      </c>
      <c r="H153" s="112" t="s">
        <v>32</v>
      </c>
      <c r="I153" s="112" t="s">
        <v>32</v>
      </c>
      <c r="J153" s="130" t="s">
        <v>32</v>
      </c>
      <c r="K153" s="130" t="s">
        <v>32</v>
      </c>
      <c r="L153" s="130" t="s">
        <v>32</v>
      </c>
      <c r="M153" s="130" t="s">
        <v>32</v>
      </c>
      <c r="N153" s="130" t="s">
        <v>32</v>
      </c>
      <c r="R153" s="16"/>
    </row>
    <row r="154" spans="1:18" s="35" customFormat="1" ht="12" customHeight="1">
      <c r="A154" s="85"/>
      <c r="B154" s="85"/>
      <c r="C154" s="86" t="s">
        <v>146</v>
      </c>
      <c r="D154" s="226"/>
      <c r="E154" s="226"/>
      <c r="F154" s="256"/>
      <c r="G154" s="112" t="s">
        <v>32</v>
      </c>
      <c r="H154" s="112" t="s">
        <v>32</v>
      </c>
      <c r="I154" s="112" t="s">
        <v>32</v>
      </c>
      <c r="J154" s="130" t="s">
        <v>32</v>
      </c>
      <c r="K154" s="130" t="s">
        <v>32</v>
      </c>
      <c r="L154" s="130" t="s">
        <v>32</v>
      </c>
      <c r="M154" s="130" t="s">
        <v>32</v>
      </c>
      <c r="N154" s="130" t="s">
        <v>32</v>
      </c>
      <c r="R154" s="16"/>
    </row>
    <row r="155" spans="1:18" s="35" customFormat="1" ht="12" customHeight="1">
      <c r="A155" s="85"/>
      <c r="B155" s="85"/>
      <c r="C155" s="86" t="s">
        <v>150</v>
      </c>
      <c r="D155" s="226"/>
      <c r="E155" s="226"/>
      <c r="F155" s="256"/>
      <c r="G155" s="112">
        <v>3280</v>
      </c>
      <c r="H155" s="112">
        <v>3360</v>
      </c>
      <c r="I155" s="112">
        <v>7230</v>
      </c>
      <c r="J155" s="130">
        <v>3.17</v>
      </c>
      <c r="K155" s="130">
        <v>21.06</v>
      </c>
      <c r="L155" s="130">
        <v>54.21</v>
      </c>
      <c r="M155" s="130">
        <v>9.5500000000000007</v>
      </c>
      <c r="N155" s="130">
        <v>0.7</v>
      </c>
      <c r="R155" s="16"/>
    </row>
    <row r="156" spans="1:18" s="35" customFormat="1" ht="12" customHeight="1">
      <c r="A156" s="85"/>
      <c r="B156" s="85"/>
      <c r="C156" s="86" t="s">
        <v>143</v>
      </c>
      <c r="D156" s="226"/>
      <c r="E156" s="226"/>
      <c r="F156" s="256"/>
      <c r="G156" s="112">
        <v>1130</v>
      </c>
      <c r="H156" s="112">
        <v>1130</v>
      </c>
      <c r="I156" s="112">
        <v>2790</v>
      </c>
      <c r="J156" s="130">
        <v>3.87</v>
      </c>
      <c r="K156" s="130">
        <v>24.75</v>
      </c>
      <c r="L156" s="130">
        <v>67.86</v>
      </c>
      <c r="M156" s="130">
        <v>10.01</v>
      </c>
      <c r="N156" s="130">
        <v>0.64</v>
      </c>
      <c r="R156" s="16"/>
    </row>
    <row r="157" spans="1:18" s="35" customFormat="1" ht="12" customHeight="1">
      <c r="A157" s="85"/>
      <c r="B157" s="85"/>
      <c r="C157" s="86" t="s">
        <v>144</v>
      </c>
      <c r="D157" s="226"/>
      <c r="E157" s="226"/>
      <c r="F157" s="256"/>
      <c r="G157" s="119">
        <v>80</v>
      </c>
      <c r="H157" s="119">
        <v>80</v>
      </c>
      <c r="I157" s="119">
        <v>190</v>
      </c>
      <c r="J157" s="174">
        <v>3.13</v>
      </c>
      <c r="K157" s="174">
        <v>19.72</v>
      </c>
      <c r="L157" s="174">
        <v>59.85</v>
      </c>
      <c r="M157" s="174">
        <v>8.1</v>
      </c>
      <c r="N157" s="174">
        <v>0.78</v>
      </c>
      <c r="R157" s="16"/>
    </row>
    <row r="158" spans="1:18" s="35" customFormat="1" ht="12" customHeight="1">
      <c r="A158" s="85"/>
      <c r="B158" s="85"/>
      <c r="C158" s="85" t="s">
        <v>145</v>
      </c>
      <c r="D158" s="226"/>
      <c r="E158" s="226"/>
      <c r="F158" s="256"/>
      <c r="G158" s="112">
        <v>2070</v>
      </c>
      <c r="H158" s="112">
        <v>2140</v>
      </c>
      <c r="I158" s="112">
        <v>4200</v>
      </c>
      <c r="J158" s="130">
        <v>2.78</v>
      </c>
      <c r="K158" s="130">
        <v>19.059999999999999</v>
      </c>
      <c r="L158" s="130">
        <v>46.51</v>
      </c>
      <c r="M158" s="130">
        <v>9.3800000000000008</v>
      </c>
      <c r="N158" s="130">
        <v>0.73</v>
      </c>
      <c r="R158" s="16"/>
    </row>
    <row r="159" spans="1:18" s="35" customFormat="1" ht="12" customHeight="1">
      <c r="A159" s="85"/>
      <c r="B159" s="85"/>
      <c r="C159" s="86" t="s">
        <v>146</v>
      </c>
      <c r="D159" s="226"/>
      <c r="E159" s="226"/>
      <c r="F159" s="256"/>
      <c r="G159" s="112">
        <v>10</v>
      </c>
      <c r="H159" s="112">
        <v>10</v>
      </c>
      <c r="I159" s="112">
        <v>70</v>
      </c>
      <c r="J159" s="130">
        <v>5</v>
      </c>
      <c r="K159" s="130">
        <v>27</v>
      </c>
      <c r="L159" s="130">
        <v>60</v>
      </c>
      <c r="M159" s="130">
        <v>5.4</v>
      </c>
      <c r="N159" s="130">
        <v>1</v>
      </c>
      <c r="R159" s="16"/>
    </row>
    <row r="160" spans="1:18" s="35" customFormat="1" ht="12" customHeight="1">
      <c r="A160" s="85"/>
      <c r="B160" s="85"/>
      <c r="C160" s="86" t="s">
        <v>151</v>
      </c>
      <c r="D160" s="226"/>
      <c r="E160" s="226"/>
      <c r="F160" s="256"/>
      <c r="G160" s="119">
        <v>160</v>
      </c>
      <c r="H160" s="119">
        <v>200</v>
      </c>
      <c r="I160" s="119">
        <v>310</v>
      </c>
      <c r="J160" s="174">
        <v>2.63</v>
      </c>
      <c r="K160" s="174">
        <v>20.77</v>
      </c>
      <c r="L160" s="174">
        <v>61.31</v>
      </c>
      <c r="M160" s="174">
        <v>10.57</v>
      </c>
      <c r="N160" s="174">
        <v>0.75</v>
      </c>
      <c r="R160" s="16"/>
    </row>
    <row r="161" spans="1:18" s="35" customFormat="1" ht="12" customHeight="1">
      <c r="A161" s="85"/>
      <c r="B161" s="85"/>
      <c r="C161" s="86" t="s">
        <v>143</v>
      </c>
      <c r="D161" s="226"/>
      <c r="E161" s="226"/>
      <c r="F161" s="256"/>
      <c r="G161" s="112">
        <v>10</v>
      </c>
      <c r="H161" s="112">
        <v>20</v>
      </c>
      <c r="I161" s="112">
        <v>100</v>
      </c>
      <c r="J161" s="130">
        <v>13</v>
      </c>
      <c r="K161" s="130">
        <v>98</v>
      </c>
      <c r="L161" s="130">
        <v>372</v>
      </c>
      <c r="M161" s="130">
        <v>9.8000000000000007</v>
      </c>
      <c r="N161" s="130">
        <v>0.77</v>
      </c>
      <c r="R161" s="16"/>
    </row>
    <row r="162" spans="1:18" s="35" customFormat="1" ht="12" customHeight="1">
      <c r="A162" s="85"/>
      <c r="B162" s="85"/>
      <c r="C162" s="86" t="s">
        <v>144</v>
      </c>
      <c r="D162" s="226"/>
      <c r="E162" s="226"/>
      <c r="F162" s="256"/>
      <c r="G162" s="119" t="s">
        <v>32</v>
      </c>
      <c r="H162" s="119" t="s">
        <v>32</v>
      </c>
      <c r="I162" s="119" t="s">
        <v>32</v>
      </c>
      <c r="J162" s="174" t="s">
        <v>32</v>
      </c>
      <c r="K162" s="174" t="s">
        <v>32</v>
      </c>
      <c r="L162" s="174" t="s">
        <v>32</v>
      </c>
      <c r="M162" s="174" t="s">
        <v>32</v>
      </c>
      <c r="N162" s="174" t="s">
        <v>32</v>
      </c>
      <c r="R162" s="16"/>
    </row>
    <row r="163" spans="1:18" s="35" customFormat="1" ht="12" customHeight="1">
      <c r="A163" s="85"/>
      <c r="B163" s="85"/>
      <c r="C163" s="85" t="s">
        <v>145</v>
      </c>
      <c r="D163" s="226"/>
      <c r="E163" s="226"/>
      <c r="F163" s="256"/>
      <c r="G163" s="112">
        <v>150</v>
      </c>
      <c r="H163" s="112">
        <v>180</v>
      </c>
      <c r="I163" s="112">
        <v>210</v>
      </c>
      <c r="J163" s="130">
        <v>1.92</v>
      </c>
      <c r="K163" s="130">
        <v>15.48</v>
      </c>
      <c r="L163" s="130">
        <v>40</v>
      </c>
      <c r="M163" s="130">
        <v>10.94</v>
      </c>
      <c r="N163" s="130">
        <v>0.74</v>
      </c>
      <c r="R163" s="16"/>
    </row>
    <row r="164" spans="1:18" s="35" customFormat="1" ht="12" customHeight="1">
      <c r="A164" s="85"/>
      <c r="B164" s="85"/>
      <c r="C164" s="86" t="s">
        <v>146</v>
      </c>
      <c r="D164" s="226"/>
      <c r="E164" s="226"/>
      <c r="F164" s="256"/>
      <c r="G164" s="112" t="s">
        <v>32</v>
      </c>
      <c r="H164" s="112" t="s">
        <v>32</v>
      </c>
      <c r="I164" s="112" t="s">
        <v>32</v>
      </c>
      <c r="J164" s="130" t="s">
        <v>32</v>
      </c>
      <c r="K164" s="130" t="s">
        <v>32</v>
      </c>
      <c r="L164" s="130" t="s">
        <v>32</v>
      </c>
      <c r="M164" s="130" t="s">
        <v>32</v>
      </c>
      <c r="N164" s="130" t="s">
        <v>32</v>
      </c>
      <c r="R164" s="16"/>
    </row>
    <row r="165" spans="1:18" s="35" customFormat="1" ht="12" customHeight="1">
      <c r="A165" s="85"/>
      <c r="B165" s="85"/>
      <c r="C165" s="86" t="s">
        <v>153</v>
      </c>
      <c r="D165" s="226"/>
      <c r="E165" s="226"/>
      <c r="F165" s="202"/>
      <c r="G165" s="112">
        <v>440</v>
      </c>
      <c r="H165" s="112">
        <v>440</v>
      </c>
      <c r="I165" s="112">
        <v>1190</v>
      </c>
      <c r="J165" s="130">
        <v>5.85</v>
      </c>
      <c r="K165" s="130">
        <v>47.39</v>
      </c>
      <c r="L165" s="130">
        <v>160.26</v>
      </c>
      <c r="M165" s="130">
        <v>17.510000000000002</v>
      </c>
      <c r="N165" s="130">
        <v>0.46</v>
      </c>
      <c r="R165" s="16"/>
    </row>
    <row r="166" spans="1:18" s="35" customFormat="1" ht="12" customHeight="1">
      <c r="A166" s="85"/>
      <c r="B166" s="85"/>
      <c r="C166" s="85" t="s">
        <v>147</v>
      </c>
      <c r="D166" s="226"/>
      <c r="E166" s="226"/>
      <c r="F166" s="256"/>
      <c r="G166" s="119">
        <v>370</v>
      </c>
      <c r="H166" s="119">
        <v>370</v>
      </c>
      <c r="I166" s="119">
        <v>1050</v>
      </c>
      <c r="J166" s="174">
        <v>6.27</v>
      </c>
      <c r="K166" s="174">
        <v>51.42</v>
      </c>
      <c r="L166" s="174">
        <v>173.78</v>
      </c>
      <c r="M166" s="174">
        <v>18.16</v>
      </c>
      <c r="N166" s="174">
        <v>0.45</v>
      </c>
      <c r="R166" s="16"/>
    </row>
    <row r="167" spans="1:18" s="35" customFormat="1" ht="12" customHeight="1">
      <c r="A167" s="85"/>
      <c r="B167" s="85"/>
      <c r="C167" s="85" t="s">
        <v>148</v>
      </c>
      <c r="D167" s="226"/>
      <c r="E167" s="226"/>
      <c r="F167" s="256"/>
      <c r="G167" s="112">
        <v>60</v>
      </c>
      <c r="H167" s="112">
        <v>60</v>
      </c>
      <c r="I167" s="112">
        <v>110</v>
      </c>
      <c r="J167" s="130">
        <v>3.03</v>
      </c>
      <c r="K167" s="130">
        <v>20.75</v>
      </c>
      <c r="L167" s="130">
        <v>70.739999999999995</v>
      </c>
      <c r="M167" s="130">
        <v>11.04</v>
      </c>
      <c r="N167" s="130">
        <v>0.62</v>
      </c>
      <c r="R167" s="16"/>
    </row>
    <row r="168" spans="1:18" s="35" customFormat="1" ht="12" customHeight="1">
      <c r="A168" s="85"/>
      <c r="B168" s="85"/>
      <c r="C168" s="85" t="s">
        <v>154</v>
      </c>
      <c r="D168" s="226"/>
      <c r="E168" s="226"/>
      <c r="F168" s="256"/>
      <c r="G168" s="112"/>
      <c r="H168" s="112"/>
      <c r="I168" s="112"/>
      <c r="J168" s="130"/>
      <c r="K168" s="130"/>
      <c r="L168" s="130"/>
      <c r="M168" s="130"/>
      <c r="N168" s="130"/>
      <c r="R168" s="16"/>
    </row>
    <row r="169" spans="1:18" s="35" customFormat="1" ht="12" customHeight="1">
      <c r="A169" s="85"/>
      <c r="B169" s="85"/>
      <c r="C169" s="85" t="s">
        <v>269</v>
      </c>
      <c r="D169" s="226"/>
      <c r="E169" s="226"/>
      <c r="F169" s="256"/>
      <c r="G169" s="112">
        <v>4270</v>
      </c>
      <c r="H169" s="112">
        <v>4270</v>
      </c>
      <c r="I169" s="112">
        <v>11840</v>
      </c>
      <c r="J169" s="130">
        <v>7.43</v>
      </c>
      <c r="K169" s="130">
        <v>53.48</v>
      </c>
      <c r="L169" s="130">
        <v>159.07</v>
      </c>
      <c r="M169" s="130">
        <v>19.3</v>
      </c>
      <c r="N169" s="130">
        <v>0.37</v>
      </c>
      <c r="R169" s="16"/>
    </row>
    <row r="170" spans="1:18" s="35" customFormat="1" ht="12" customHeight="1">
      <c r="A170" s="85"/>
      <c r="B170" s="85"/>
      <c r="C170" s="85" t="s">
        <v>270</v>
      </c>
      <c r="D170" s="226"/>
      <c r="E170" s="226"/>
      <c r="F170" s="256"/>
      <c r="G170" s="112">
        <v>4390</v>
      </c>
      <c r="H170" s="112">
        <v>4390</v>
      </c>
      <c r="I170" s="112">
        <v>12460</v>
      </c>
      <c r="J170" s="130">
        <v>6.5</v>
      </c>
      <c r="K170" s="130">
        <v>44.8</v>
      </c>
      <c r="L170" s="130">
        <v>130.27000000000001</v>
      </c>
      <c r="M170" s="130">
        <v>15.77</v>
      </c>
      <c r="N170" s="130">
        <v>0.44</v>
      </c>
      <c r="R170" s="16"/>
    </row>
    <row r="171" spans="1:18" s="35" customFormat="1" ht="12" customHeight="1">
      <c r="A171" s="85"/>
      <c r="B171" s="85"/>
      <c r="C171" s="85" t="s">
        <v>271</v>
      </c>
      <c r="D171" s="226"/>
      <c r="E171" s="226"/>
      <c r="F171" s="256"/>
      <c r="G171" s="112">
        <v>4300</v>
      </c>
      <c r="H171" s="112">
        <v>4300</v>
      </c>
      <c r="I171" s="112">
        <v>12400</v>
      </c>
      <c r="J171" s="130">
        <v>6.28</v>
      </c>
      <c r="K171" s="130">
        <v>44.99</v>
      </c>
      <c r="L171" s="130">
        <v>134.69999999999999</v>
      </c>
      <c r="M171" s="130">
        <v>15.58</v>
      </c>
      <c r="N171" s="130">
        <v>0.46</v>
      </c>
      <c r="R171" s="16"/>
    </row>
    <row r="172" spans="1:18" s="35" customFormat="1" ht="12" customHeight="1">
      <c r="A172" s="85"/>
      <c r="B172" s="85"/>
      <c r="C172" s="85" t="s">
        <v>272</v>
      </c>
      <c r="D172" s="226"/>
      <c r="E172" s="226"/>
      <c r="F172" s="256"/>
      <c r="G172" s="112">
        <v>3680</v>
      </c>
      <c r="H172" s="112">
        <v>3690</v>
      </c>
      <c r="I172" s="112">
        <v>11430</v>
      </c>
      <c r="J172" s="130">
        <v>6.08</v>
      </c>
      <c r="K172" s="130">
        <v>46.05</v>
      </c>
      <c r="L172" s="130">
        <v>142.54</v>
      </c>
      <c r="M172" s="130">
        <v>14.81</v>
      </c>
      <c r="N172" s="130">
        <v>0.51</v>
      </c>
      <c r="R172" s="16"/>
    </row>
    <row r="173" spans="1:18" s="35" customFormat="1" ht="12" customHeight="1">
      <c r="A173" s="85"/>
      <c r="B173" s="85"/>
      <c r="C173" s="85" t="s">
        <v>273</v>
      </c>
      <c r="D173" s="226"/>
      <c r="E173" s="226"/>
      <c r="F173" s="256"/>
      <c r="G173" s="112">
        <v>1470</v>
      </c>
      <c r="H173" s="112">
        <v>1470</v>
      </c>
      <c r="I173" s="112">
        <v>5250</v>
      </c>
      <c r="J173" s="130">
        <v>6.32</v>
      </c>
      <c r="K173" s="130">
        <v>49.47</v>
      </c>
      <c r="L173" s="130">
        <v>146.86000000000001</v>
      </c>
      <c r="M173" s="130">
        <v>13.88</v>
      </c>
      <c r="N173" s="130">
        <v>0.56000000000000005</v>
      </c>
      <c r="R173" s="16"/>
    </row>
    <row r="174" spans="1:18" s="35" customFormat="1" ht="12" customHeight="1">
      <c r="A174" s="85"/>
      <c r="B174" s="85"/>
      <c r="C174" s="85" t="s">
        <v>274</v>
      </c>
      <c r="D174" s="226"/>
      <c r="E174" s="226"/>
      <c r="F174" s="256"/>
      <c r="G174" s="112">
        <v>2010</v>
      </c>
      <c r="H174" s="112">
        <v>2010</v>
      </c>
      <c r="I174" s="112">
        <v>6340</v>
      </c>
      <c r="J174" s="130">
        <v>5.14</v>
      </c>
      <c r="K174" s="130">
        <v>38.9</v>
      </c>
      <c r="L174" s="130">
        <v>118.46</v>
      </c>
      <c r="M174" s="130">
        <v>12.32</v>
      </c>
      <c r="N174" s="130">
        <v>0.61</v>
      </c>
      <c r="R174" s="16"/>
    </row>
    <row r="175" spans="1:18" s="35" customFormat="1" ht="12" customHeight="1">
      <c r="A175" s="85"/>
      <c r="B175" s="85"/>
      <c r="C175" s="85" t="s">
        <v>275</v>
      </c>
      <c r="D175" s="226"/>
      <c r="E175" s="226"/>
      <c r="F175" s="256"/>
      <c r="G175" s="112">
        <v>510</v>
      </c>
      <c r="H175" s="112">
        <v>510</v>
      </c>
      <c r="I175" s="112">
        <v>1900</v>
      </c>
      <c r="J175" s="130">
        <v>5.74</v>
      </c>
      <c r="K175" s="130">
        <v>43.89</v>
      </c>
      <c r="L175" s="130">
        <v>137.94999999999999</v>
      </c>
      <c r="M175" s="130">
        <v>11.75</v>
      </c>
      <c r="N175" s="130">
        <v>0.65</v>
      </c>
      <c r="R175" s="16"/>
    </row>
    <row r="176" spans="1:18" s="35" customFormat="1" ht="12" customHeight="1">
      <c r="A176" s="85"/>
      <c r="B176" s="85"/>
      <c r="C176" s="85"/>
      <c r="D176" s="226"/>
      <c r="E176" s="226"/>
      <c r="F176" s="256"/>
      <c r="G176" s="112"/>
      <c r="H176" s="112"/>
      <c r="I176" s="112"/>
      <c r="J176" s="130"/>
      <c r="K176" s="130"/>
      <c r="L176" s="130"/>
      <c r="M176" s="130"/>
      <c r="N176" s="130"/>
      <c r="R176" s="16"/>
    </row>
    <row r="177" spans="1:14" ht="12">
      <c r="A177" s="407" t="s">
        <v>351</v>
      </c>
      <c r="B177" s="407"/>
      <c r="C177" s="407"/>
      <c r="D177" s="407"/>
      <c r="E177" s="407"/>
      <c r="F177" s="201"/>
      <c r="G177" s="172"/>
      <c r="H177" s="172"/>
      <c r="I177" s="172"/>
      <c r="J177" s="173"/>
      <c r="K177" s="173"/>
      <c r="L177" s="173"/>
      <c r="M177" s="173"/>
      <c r="N177" s="173"/>
    </row>
    <row r="178" spans="1:14" ht="12">
      <c r="A178" s="84"/>
      <c r="B178" s="84"/>
      <c r="C178" s="86" t="s">
        <v>140</v>
      </c>
      <c r="D178" s="226"/>
      <c r="E178" s="226"/>
      <c r="F178" s="202"/>
      <c r="G178" s="112">
        <v>20480</v>
      </c>
      <c r="H178" s="112">
        <v>20650</v>
      </c>
      <c r="I178" s="112">
        <v>54240</v>
      </c>
      <c r="J178" s="130">
        <v>5.85</v>
      </c>
      <c r="K178" s="130">
        <v>45.41</v>
      </c>
      <c r="L178" s="130">
        <v>137.68</v>
      </c>
      <c r="M178" s="130">
        <v>17.02</v>
      </c>
      <c r="N178" s="130">
        <v>0.46</v>
      </c>
    </row>
    <row r="179" spans="1:14" ht="12">
      <c r="A179" s="84"/>
      <c r="B179" s="84"/>
      <c r="C179" s="87" t="s">
        <v>141</v>
      </c>
      <c r="D179" s="226"/>
      <c r="E179" s="226"/>
      <c r="F179" s="256"/>
      <c r="G179" s="119"/>
      <c r="H179" s="119"/>
      <c r="I179" s="119"/>
      <c r="J179" s="174"/>
      <c r="K179" s="174"/>
      <c r="L179" s="174"/>
      <c r="M179" s="174"/>
      <c r="N179" s="174"/>
    </row>
    <row r="180" spans="1:14" ht="12">
      <c r="A180" s="83"/>
      <c r="B180" s="83"/>
      <c r="C180" s="86" t="s">
        <v>142</v>
      </c>
      <c r="D180" s="226"/>
      <c r="E180" s="226"/>
      <c r="F180" s="256"/>
      <c r="G180" s="119"/>
      <c r="H180" s="119"/>
      <c r="I180" s="119"/>
      <c r="J180" s="174"/>
      <c r="K180" s="174"/>
      <c r="L180" s="174"/>
      <c r="M180" s="174"/>
      <c r="N180" s="174"/>
    </row>
    <row r="181" spans="1:14" ht="12">
      <c r="A181" s="84"/>
      <c r="B181" s="84"/>
      <c r="C181" s="86" t="s">
        <v>143</v>
      </c>
      <c r="D181" s="226"/>
      <c r="E181" s="226"/>
      <c r="F181" s="256"/>
      <c r="G181" s="112">
        <v>17890</v>
      </c>
      <c r="H181" s="112">
        <v>18050</v>
      </c>
      <c r="I181" s="112">
        <v>50030</v>
      </c>
      <c r="J181" s="130">
        <v>6.28</v>
      </c>
      <c r="K181" s="130">
        <v>48.93</v>
      </c>
      <c r="L181" s="130">
        <v>148.93</v>
      </c>
      <c r="M181" s="130">
        <v>17.48</v>
      </c>
      <c r="N181" s="130">
        <v>0.45</v>
      </c>
    </row>
    <row r="182" spans="1:14" ht="12">
      <c r="A182" s="84"/>
      <c r="B182" s="84"/>
      <c r="C182" s="86" t="s">
        <v>144</v>
      </c>
      <c r="D182" s="226"/>
      <c r="E182" s="226"/>
      <c r="F182" s="256"/>
      <c r="G182" s="112">
        <v>1240</v>
      </c>
      <c r="H182" s="112">
        <v>1240</v>
      </c>
      <c r="I182" s="112">
        <v>2210</v>
      </c>
      <c r="J182" s="130">
        <v>2.29</v>
      </c>
      <c r="K182" s="130">
        <v>17.98</v>
      </c>
      <c r="L182" s="130">
        <v>45.38</v>
      </c>
      <c r="M182" s="130">
        <v>9.81</v>
      </c>
      <c r="N182" s="130">
        <v>0.8</v>
      </c>
    </row>
    <row r="183" spans="1:14" ht="12">
      <c r="A183" s="84"/>
      <c r="B183" s="84"/>
      <c r="C183" s="86" t="s">
        <v>145</v>
      </c>
      <c r="D183" s="226"/>
      <c r="E183" s="226"/>
      <c r="F183" s="256"/>
      <c r="G183" s="112">
        <v>1300</v>
      </c>
      <c r="H183" s="112">
        <v>1300</v>
      </c>
      <c r="I183" s="112">
        <v>1880</v>
      </c>
      <c r="J183" s="130">
        <v>2.64</v>
      </c>
      <c r="K183" s="130">
        <v>17.77</v>
      </c>
      <c r="L183" s="130">
        <v>52.89</v>
      </c>
      <c r="M183" s="130">
        <v>12.05</v>
      </c>
      <c r="N183" s="130">
        <v>0.56000000000000005</v>
      </c>
    </row>
    <row r="184" spans="1:14" ht="12">
      <c r="A184" s="84"/>
      <c r="B184" s="84"/>
      <c r="C184" s="86" t="s">
        <v>146</v>
      </c>
      <c r="D184" s="226"/>
      <c r="E184" s="226"/>
      <c r="F184" s="256"/>
      <c r="G184" s="112">
        <v>60</v>
      </c>
      <c r="H184" s="112">
        <v>60</v>
      </c>
      <c r="I184" s="112">
        <v>120</v>
      </c>
      <c r="J184" s="130">
        <v>6.68</v>
      </c>
      <c r="K184" s="130">
        <v>53.32</v>
      </c>
      <c r="L184" s="130">
        <v>183.8</v>
      </c>
      <c r="M184" s="130">
        <v>21.63</v>
      </c>
      <c r="N184" s="130">
        <v>0.37</v>
      </c>
    </row>
    <row r="185" spans="1:14" ht="12">
      <c r="A185" s="84"/>
      <c r="B185" s="84"/>
      <c r="C185" s="86" t="s">
        <v>147</v>
      </c>
      <c r="D185" s="226"/>
      <c r="E185" s="226"/>
      <c r="F185" s="256"/>
      <c r="G185" s="112">
        <v>16790</v>
      </c>
      <c r="H185" s="112">
        <v>16900</v>
      </c>
      <c r="I185" s="112">
        <v>47550</v>
      </c>
      <c r="J185" s="130">
        <v>6.45</v>
      </c>
      <c r="K185" s="130">
        <v>50.58</v>
      </c>
      <c r="L185" s="130">
        <v>154.6</v>
      </c>
      <c r="M185" s="130">
        <v>17.87</v>
      </c>
      <c r="N185" s="130">
        <v>0.44</v>
      </c>
    </row>
    <row r="186" spans="1:14" ht="12">
      <c r="A186" s="84"/>
      <c r="B186" s="84"/>
      <c r="C186" s="86" t="s">
        <v>143</v>
      </c>
      <c r="D186" s="226"/>
      <c r="E186" s="226"/>
      <c r="F186" s="256"/>
      <c r="G186" s="112">
        <v>16760</v>
      </c>
      <c r="H186" s="112">
        <v>16860</v>
      </c>
      <c r="I186" s="112">
        <v>47510</v>
      </c>
      <c r="J186" s="130">
        <v>6.45</v>
      </c>
      <c r="K186" s="130">
        <v>50.61</v>
      </c>
      <c r="L186" s="130">
        <v>154.57</v>
      </c>
      <c r="M186" s="130">
        <v>17.850000000000001</v>
      </c>
      <c r="N186" s="130">
        <v>0.44</v>
      </c>
    </row>
    <row r="187" spans="1:14" ht="13.5" customHeight="1">
      <c r="A187" s="84"/>
      <c r="B187" s="88"/>
      <c r="C187" s="86" t="s">
        <v>144</v>
      </c>
      <c r="D187" s="226"/>
      <c r="E187" s="226"/>
      <c r="F187" s="256"/>
      <c r="G187" s="119" t="s">
        <v>32</v>
      </c>
      <c r="H187" s="119" t="s">
        <v>32</v>
      </c>
      <c r="I187" s="119" t="s">
        <v>32</v>
      </c>
      <c r="J187" s="174" t="s">
        <v>32</v>
      </c>
      <c r="K187" s="174" t="s">
        <v>32</v>
      </c>
      <c r="L187" s="174" t="s">
        <v>32</v>
      </c>
      <c r="M187" s="174" t="s">
        <v>32</v>
      </c>
      <c r="N187" s="174" t="s">
        <v>32</v>
      </c>
    </row>
    <row r="188" spans="1:14" ht="13.5" customHeight="1">
      <c r="A188" s="84"/>
      <c r="B188" s="88"/>
      <c r="C188" s="86" t="s">
        <v>145</v>
      </c>
      <c r="D188" s="226"/>
      <c r="E188" s="226"/>
      <c r="F188" s="256"/>
      <c r="G188" s="119">
        <v>10</v>
      </c>
      <c r="H188" s="119">
        <v>10</v>
      </c>
      <c r="I188" s="119">
        <v>20</v>
      </c>
      <c r="J188" s="174">
        <v>5.27</v>
      </c>
      <c r="K188" s="174">
        <v>40.36</v>
      </c>
      <c r="L188" s="174">
        <v>160.88999999999999</v>
      </c>
      <c r="M188" s="174">
        <v>27.75</v>
      </c>
      <c r="N188" s="174">
        <v>0.28000000000000003</v>
      </c>
    </row>
    <row r="189" spans="1:14" ht="12">
      <c r="A189" s="84"/>
      <c r="B189" s="89"/>
      <c r="C189" s="86" t="s">
        <v>146</v>
      </c>
      <c r="D189" s="226"/>
      <c r="E189" s="226"/>
      <c r="F189" s="256"/>
      <c r="G189" s="112">
        <v>20</v>
      </c>
      <c r="H189" s="112">
        <v>20</v>
      </c>
      <c r="I189" s="112">
        <v>20</v>
      </c>
      <c r="J189" s="130">
        <v>5.44</v>
      </c>
      <c r="K189" s="130">
        <v>32.520000000000003</v>
      </c>
      <c r="L189" s="130">
        <v>175.56</v>
      </c>
      <c r="M189" s="130">
        <v>32.520000000000003</v>
      </c>
      <c r="N189" s="130">
        <v>0.18</v>
      </c>
    </row>
    <row r="190" spans="1:14" ht="12">
      <c r="A190" s="88"/>
      <c r="B190" s="88"/>
      <c r="C190" s="86" t="s">
        <v>148</v>
      </c>
      <c r="D190" s="226"/>
      <c r="E190" s="226"/>
      <c r="F190" s="256"/>
      <c r="G190" s="112">
        <v>3390</v>
      </c>
      <c r="H190" s="112">
        <v>3440</v>
      </c>
      <c r="I190" s="112">
        <v>6290</v>
      </c>
      <c r="J190" s="130">
        <v>2.86</v>
      </c>
      <c r="K190" s="130">
        <v>19.79</v>
      </c>
      <c r="L190" s="130">
        <v>53.77</v>
      </c>
      <c r="M190" s="130">
        <v>10.66</v>
      </c>
      <c r="N190" s="130">
        <v>0.65</v>
      </c>
    </row>
    <row r="191" spans="1:14" ht="12">
      <c r="A191" s="83"/>
      <c r="B191" s="83"/>
      <c r="C191" s="86" t="s">
        <v>143</v>
      </c>
      <c r="D191" s="226"/>
      <c r="E191" s="226"/>
      <c r="F191" s="256"/>
      <c r="G191" s="112">
        <v>1090</v>
      </c>
      <c r="H191" s="112">
        <v>1150</v>
      </c>
      <c r="I191" s="112">
        <v>2450</v>
      </c>
      <c r="J191" s="130">
        <v>3.64</v>
      </c>
      <c r="K191" s="130">
        <v>23.11</v>
      </c>
      <c r="L191" s="130">
        <v>62.39</v>
      </c>
      <c r="M191" s="130">
        <v>10.3</v>
      </c>
      <c r="N191" s="130">
        <v>0.62</v>
      </c>
    </row>
    <row r="192" spans="1:14" ht="12">
      <c r="A192" s="76"/>
      <c r="B192" s="76"/>
      <c r="C192" s="86" t="s">
        <v>144</v>
      </c>
      <c r="D192" s="226"/>
      <c r="E192" s="226"/>
      <c r="F192" s="256"/>
      <c r="G192" s="112">
        <v>1130</v>
      </c>
      <c r="H192" s="112">
        <v>1130</v>
      </c>
      <c r="I192" s="112">
        <v>2070</v>
      </c>
      <c r="J192" s="130">
        <v>2.29</v>
      </c>
      <c r="K192" s="130">
        <v>17.98</v>
      </c>
      <c r="L192" s="130">
        <v>45.38</v>
      </c>
      <c r="M192" s="130">
        <v>9.81</v>
      </c>
      <c r="N192" s="130">
        <v>0.8</v>
      </c>
    </row>
    <row r="193" spans="1:18" ht="12">
      <c r="A193" s="22"/>
      <c r="B193" s="22"/>
      <c r="C193" s="86" t="s">
        <v>145</v>
      </c>
      <c r="D193" s="226"/>
      <c r="E193" s="226"/>
      <c r="F193" s="256"/>
      <c r="G193" s="112">
        <v>1150</v>
      </c>
      <c r="H193" s="112">
        <v>1150</v>
      </c>
      <c r="I193" s="112">
        <v>1690</v>
      </c>
      <c r="J193" s="130">
        <v>2.6</v>
      </c>
      <c r="K193" s="130">
        <v>17.48</v>
      </c>
      <c r="L193" s="130">
        <v>51.5</v>
      </c>
      <c r="M193" s="130">
        <v>11.85</v>
      </c>
      <c r="N193" s="130">
        <v>0.56999999999999995</v>
      </c>
    </row>
    <row r="194" spans="1:18" ht="12">
      <c r="A194" s="22"/>
      <c r="B194" s="22"/>
      <c r="C194" s="86" t="s">
        <v>146</v>
      </c>
      <c r="D194" s="226"/>
      <c r="E194" s="226"/>
      <c r="F194" s="256"/>
      <c r="G194" s="119">
        <v>20</v>
      </c>
      <c r="H194" s="119">
        <v>20</v>
      </c>
      <c r="I194" s="119">
        <v>80</v>
      </c>
      <c r="J194" s="174">
        <v>7.99</v>
      </c>
      <c r="K194" s="174">
        <v>75.290000000000006</v>
      </c>
      <c r="L194" s="174">
        <v>192.51</v>
      </c>
      <c r="M194" s="174">
        <v>18.77</v>
      </c>
      <c r="N194" s="174">
        <v>0.5</v>
      </c>
    </row>
    <row r="195" spans="1:18" s="16" customFormat="1" ht="12" customHeight="1">
      <c r="A195" s="85"/>
      <c r="B195" s="85"/>
      <c r="C195" s="86" t="s">
        <v>149</v>
      </c>
      <c r="D195" s="226"/>
      <c r="E195" s="226"/>
      <c r="F195" s="256"/>
      <c r="G195" s="112">
        <v>470</v>
      </c>
      <c r="H195" s="112">
        <v>470</v>
      </c>
      <c r="I195" s="112">
        <v>840</v>
      </c>
      <c r="J195" s="130">
        <v>3.37</v>
      </c>
      <c r="K195" s="130">
        <v>19.32</v>
      </c>
      <c r="L195" s="130">
        <v>52.06</v>
      </c>
      <c r="M195" s="130">
        <v>10.83</v>
      </c>
      <c r="N195" s="130">
        <v>0.53</v>
      </c>
      <c r="Q195" s="35"/>
    </row>
    <row r="196" spans="1:18" s="16" customFormat="1" ht="12" customHeight="1">
      <c r="A196" s="85"/>
      <c r="B196" s="85"/>
      <c r="C196" s="86" t="s">
        <v>143</v>
      </c>
      <c r="D196" s="226"/>
      <c r="E196" s="226"/>
      <c r="F196" s="256"/>
      <c r="G196" s="112">
        <v>100</v>
      </c>
      <c r="H196" s="112">
        <v>100</v>
      </c>
      <c r="I196" s="112">
        <v>130</v>
      </c>
      <c r="J196" s="130">
        <v>3.02</v>
      </c>
      <c r="K196" s="130">
        <v>12.75</v>
      </c>
      <c r="L196" s="130">
        <v>39.880000000000003</v>
      </c>
      <c r="M196" s="130">
        <v>9.99</v>
      </c>
      <c r="N196" s="130">
        <v>0.42</v>
      </c>
      <c r="Q196" s="35"/>
    </row>
    <row r="197" spans="1:18" s="16" customFormat="1" ht="12" customHeight="1">
      <c r="A197" s="85"/>
      <c r="B197" s="85"/>
      <c r="C197" s="86" t="s">
        <v>144</v>
      </c>
      <c r="D197" s="226"/>
      <c r="E197" s="226"/>
      <c r="F197" s="256"/>
      <c r="G197" s="112">
        <v>70</v>
      </c>
      <c r="H197" s="112">
        <v>70</v>
      </c>
      <c r="I197" s="112">
        <v>80</v>
      </c>
      <c r="J197" s="130">
        <v>2.14</v>
      </c>
      <c r="K197" s="130">
        <v>15.18</v>
      </c>
      <c r="L197" s="130">
        <v>44.7</v>
      </c>
      <c r="M197" s="130">
        <v>13.33</v>
      </c>
      <c r="N197" s="130">
        <v>0.53</v>
      </c>
      <c r="Q197" s="35"/>
    </row>
    <row r="198" spans="1:18" s="16" customFormat="1" ht="12" customHeight="1">
      <c r="A198" s="85"/>
      <c r="B198" s="85"/>
      <c r="C198" s="86" t="s">
        <v>145</v>
      </c>
      <c r="D198" s="226"/>
      <c r="E198" s="226"/>
      <c r="F198" s="256"/>
      <c r="G198" s="112">
        <v>300</v>
      </c>
      <c r="H198" s="112">
        <v>300</v>
      </c>
      <c r="I198" s="112">
        <v>630</v>
      </c>
      <c r="J198" s="130">
        <v>3.77</v>
      </c>
      <c r="K198" s="130">
        <v>22.56</v>
      </c>
      <c r="L198" s="130">
        <v>57.99</v>
      </c>
      <c r="M198" s="130">
        <v>10.71</v>
      </c>
      <c r="N198" s="130">
        <v>0.56000000000000005</v>
      </c>
      <c r="Q198" s="35"/>
    </row>
    <row r="199" spans="1:18" s="16" customFormat="1" ht="12" customHeight="1">
      <c r="A199" s="85"/>
      <c r="B199" s="85"/>
      <c r="C199" s="86" t="s">
        <v>146</v>
      </c>
      <c r="D199" s="226"/>
      <c r="E199" s="226"/>
      <c r="F199" s="256"/>
      <c r="G199" s="119" t="s">
        <v>32</v>
      </c>
      <c r="H199" s="119" t="s">
        <v>32</v>
      </c>
      <c r="I199" s="119" t="s">
        <v>32</v>
      </c>
      <c r="J199" s="174" t="s">
        <v>32</v>
      </c>
      <c r="K199" s="174" t="s">
        <v>32</v>
      </c>
      <c r="L199" s="174" t="s">
        <v>32</v>
      </c>
      <c r="M199" s="174" t="s">
        <v>32</v>
      </c>
      <c r="N199" s="174" t="s">
        <v>32</v>
      </c>
      <c r="Q199" s="35"/>
    </row>
    <row r="200" spans="1:18" s="16" customFormat="1" ht="12" customHeight="1">
      <c r="A200" s="85"/>
      <c r="B200" s="85"/>
      <c r="C200" s="198" t="s">
        <v>180</v>
      </c>
      <c r="D200" s="226"/>
      <c r="E200" s="226"/>
      <c r="F200" s="256"/>
      <c r="G200" s="119" t="s">
        <v>32</v>
      </c>
      <c r="H200" s="119" t="s">
        <v>32</v>
      </c>
      <c r="I200" s="119" t="s">
        <v>32</v>
      </c>
      <c r="J200" s="174" t="s">
        <v>32</v>
      </c>
      <c r="K200" s="174" t="s">
        <v>32</v>
      </c>
      <c r="L200" s="174" t="s">
        <v>32</v>
      </c>
      <c r="M200" s="174" t="s">
        <v>32</v>
      </c>
      <c r="N200" s="174" t="s">
        <v>32</v>
      </c>
      <c r="Q200" s="35"/>
    </row>
    <row r="201" spans="1:18" s="16" customFormat="1" ht="12" customHeight="1">
      <c r="A201" s="85"/>
      <c r="B201" s="85"/>
      <c r="C201" s="86" t="s">
        <v>143</v>
      </c>
      <c r="D201" s="226"/>
      <c r="E201" s="226"/>
      <c r="F201" s="256"/>
      <c r="G201" s="119" t="s">
        <v>32</v>
      </c>
      <c r="H201" s="119" t="s">
        <v>32</v>
      </c>
      <c r="I201" s="119" t="s">
        <v>32</v>
      </c>
      <c r="J201" s="174" t="s">
        <v>32</v>
      </c>
      <c r="K201" s="174" t="s">
        <v>32</v>
      </c>
      <c r="L201" s="174" t="s">
        <v>32</v>
      </c>
      <c r="M201" s="174" t="s">
        <v>32</v>
      </c>
      <c r="N201" s="174" t="s">
        <v>32</v>
      </c>
      <c r="Q201" s="35"/>
    </row>
    <row r="202" spans="1:18" s="16" customFormat="1" ht="12" customHeight="1">
      <c r="A202" s="85"/>
      <c r="B202" s="85"/>
      <c r="C202" s="86" t="s">
        <v>144</v>
      </c>
      <c r="D202" s="226"/>
      <c r="E202" s="226"/>
      <c r="F202" s="256"/>
      <c r="G202" s="119" t="s">
        <v>32</v>
      </c>
      <c r="H202" s="119" t="s">
        <v>32</v>
      </c>
      <c r="I202" s="119" t="s">
        <v>32</v>
      </c>
      <c r="J202" s="174" t="s">
        <v>32</v>
      </c>
      <c r="K202" s="174" t="s">
        <v>32</v>
      </c>
      <c r="L202" s="174" t="s">
        <v>32</v>
      </c>
      <c r="M202" s="174" t="s">
        <v>32</v>
      </c>
      <c r="N202" s="174" t="s">
        <v>32</v>
      </c>
      <c r="Q202" s="35"/>
    </row>
    <row r="203" spans="1:18" s="16" customFormat="1" ht="12" customHeight="1">
      <c r="A203" s="85"/>
      <c r="B203" s="85"/>
      <c r="C203" s="86" t="s">
        <v>145</v>
      </c>
      <c r="D203" s="226"/>
      <c r="E203" s="226"/>
      <c r="F203" s="256"/>
      <c r="G203" s="119" t="s">
        <v>32</v>
      </c>
      <c r="H203" s="119" t="s">
        <v>32</v>
      </c>
      <c r="I203" s="119" t="s">
        <v>32</v>
      </c>
      <c r="J203" s="174" t="s">
        <v>32</v>
      </c>
      <c r="K203" s="174" t="s">
        <v>32</v>
      </c>
      <c r="L203" s="174" t="s">
        <v>32</v>
      </c>
      <c r="M203" s="174" t="s">
        <v>32</v>
      </c>
      <c r="N203" s="174" t="s">
        <v>32</v>
      </c>
      <c r="Q203" s="35"/>
    </row>
    <row r="204" spans="1:18" s="35" customFormat="1" ht="12" customHeight="1">
      <c r="A204" s="85"/>
      <c r="B204" s="85"/>
      <c r="C204" s="86" t="s">
        <v>146</v>
      </c>
      <c r="D204" s="226"/>
      <c r="E204" s="226"/>
      <c r="F204" s="256"/>
      <c r="G204" s="112" t="s">
        <v>32</v>
      </c>
      <c r="H204" s="112" t="s">
        <v>32</v>
      </c>
      <c r="I204" s="112" t="s">
        <v>32</v>
      </c>
      <c r="J204" s="130" t="s">
        <v>32</v>
      </c>
      <c r="K204" s="130" t="s">
        <v>32</v>
      </c>
      <c r="L204" s="130" t="s">
        <v>32</v>
      </c>
      <c r="M204" s="130" t="s">
        <v>32</v>
      </c>
      <c r="N204" s="130" t="s">
        <v>32</v>
      </c>
      <c r="R204" s="16"/>
    </row>
    <row r="205" spans="1:18" s="35" customFormat="1" ht="12" customHeight="1">
      <c r="A205" s="85"/>
      <c r="B205" s="85"/>
      <c r="C205" s="86" t="s">
        <v>150</v>
      </c>
      <c r="D205" s="226"/>
      <c r="E205" s="226"/>
      <c r="F205" s="256"/>
      <c r="G205" s="112">
        <v>2800</v>
      </c>
      <c r="H205" s="112">
        <v>2800</v>
      </c>
      <c r="I205" s="112">
        <v>5220</v>
      </c>
      <c r="J205" s="130">
        <v>2.76</v>
      </c>
      <c r="K205" s="130">
        <v>19.52</v>
      </c>
      <c r="L205" s="130">
        <v>53.08</v>
      </c>
      <c r="M205" s="130">
        <v>10.48</v>
      </c>
      <c r="N205" s="130">
        <v>0.68</v>
      </c>
      <c r="R205" s="16"/>
    </row>
    <row r="206" spans="1:18" s="35" customFormat="1" ht="12" customHeight="1">
      <c r="A206" s="85"/>
      <c r="B206" s="85"/>
      <c r="C206" s="86" t="s">
        <v>143</v>
      </c>
      <c r="D206" s="226"/>
      <c r="E206" s="226"/>
      <c r="F206" s="256"/>
      <c r="G206" s="112">
        <v>950</v>
      </c>
      <c r="H206" s="112">
        <v>950</v>
      </c>
      <c r="I206" s="112">
        <v>2220</v>
      </c>
      <c r="J206" s="130">
        <v>3.73</v>
      </c>
      <c r="K206" s="130">
        <v>24.04</v>
      </c>
      <c r="L206" s="130">
        <v>64.489999999999995</v>
      </c>
      <c r="M206" s="130">
        <v>10.27</v>
      </c>
      <c r="N206" s="130">
        <v>0.63</v>
      </c>
      <c r="R206" s="16"/>
    </row>
    <row r="207" spans="1:18" s="35" customFormat="1" ht="12" customHeight="1">
      <c r="A207" s="85"/>
      <c r="B207" s="85"/>
      <c r="C207" s="86" t="s">
        <v>144</v>
      </c>
      <c r="D207" s="226"/>
      <c r="E207" s="226"/>
      <c r="F207" s="256"/>
      <c r="G207" s="112">
        <v>1060</v>
      </c>
      <c r="H207" s="112">
        <v>1060</v>
      </c>
      <c r="I207" s="112">
        <v>2000</v>
      </c>
      <c r="J207" s="130">
        <v>2.2999999999999998</v>
      </c>
      <c r="K207" s="130">
        <v>18.16</v>
      </c>
      <c r="L207" s="130">
        <v>45.42</v>
      </c>
      <c r="M207" s="130">
        <v>9.68</v>
      </c>
      <c r="N207" s="130">
        <v>0.82</v>
      </c>
      <c r="R207" s="16"/>
    </row>
    <row r="208" spans="1:18" s="35" customFormat="1" ht="12" customHeight="1">
      <c r="A208" s="85"/>
      <c r="B208" s="85"/>
      <c r="C208" s="86" t="s">
        <v>145</v>
      </c>
      <c r="D208" s="226"/>
      <c r="E208" s="226"/>
      <c r="F208" s="256"/>
      <c r="G208" s="119">
        <v>790</v>
      </c>
      <c r="H208" s="119">
        <v>790</v>
      </c>
      <c r="I208" s="119">
        <v>1010</v>
      </c>
      <c r="J208" s="174">
        <v>2.21</v>
      </c>
      <c r="K208" s="174">
        <v>15.92</v>
      </c>
      <c r="L208" s="174">
        <v>49.7</v>
      </c>
      <c r="M208" s="174">
        <v>12.52</v>
      </c>
      <c r="N208" s="174">
        <v>0.56999999999999995</v>
      </c>
      <c r="R208" s="16"/>
    </row>
    <row r="209" spans="1:18" s="35" customFormat="1" ht="12" customHeight="1">
      <c r="A209" s="85"/>
      <c r="B209" s="85"/>
      <c r="C209" s="85" t="s">
        <v>146</v>
      </c>
      <c r="D209" s="226"/>
      <c r="E209" s="226"/>
      <c r="F209" s="256"/>
      <c r="G209" s="112" t="s">
        <v>32</v>
      </c>
      <c r="H209" s="112" t="s">
        <v>32</v>
      </c>
      <c r="I209" s="112" t="s">
        <v>32</v>
      </c>
      <c r="J209" s="130" t="s">
        <v>32</v>
      </c>
      <c r="K209" s="130" t="s">
        <v>32</v>
      </c>
      <c r="L209" s="130" t="s">
        <v>32</v>
      </c>
      <c r="M209" s="130" t="s">
        <v>32</v>
      </c>
      <c r="N209" s="130" t="s">
        <v>32</v>
      </c>
      <c r="R209" s="16"/>
    </row>
    <row r="210" spans="1:18" s="35" customFormat="1" ht="12" customHeight="1">
      <c r="A210" s="85"/>
      <c r="B210" s="85"/>
      <c r="C210" s="86" t="s">
        <v>151</v>
      </c>
      <c r="D210" s="226"/>
      <c r="E210" s="226"/>
      <c r="F210" s="256"/>
      <c r="G210" s="112">
        <v>110</v>
      </c>
      <c r="H210" s="112">
        <v>170</v>
      </c>
      <c r="I210" s="112">
        <v>230</v>
      </c>
      <c r="J210" s="130">
        <v>3.39</v>
      </c>
      <c r="K210" s="130">
        <v>28.47</v>
      </c>
      <c r="L210" s="130">
        <v>77.86</v>
      </c>
      <c r="M210" s="130">
        <v>14.06</v>
      </c>
      <c r="N210" s="130">
        <v>0.6</v>
      </c>
      <c r="R210" s="16"/>
    </row>
    <row r="211" spans="1:18" s="35" customFormat="1" ht="12" customHeight="1">
      <c r="A211" s="85"/>
      <c r="B211" s="85"/>
      <c r="C211" s="86" t="s">
        <v>143</v>
      </c>
      <c r="D211" s="226"/>
      <c r="E211" s="226"/>
      <c r="F211" s="256"/>
      <c r="G211" s="119">
        <v>40</v>
      </c>
      <c r="H211" s="119">
        <v>100</v>
      </c>
      <c r="I211" s="119">
        <v>100</v>
      </c>
      <c r="J211" s="174">
        <v>3.26</v>
      </c>
      <c r="K211" s="174">
        <v>28.45</v>
      </c>
      <c r="L211" s="174">
        <v>72.25</v>
      </c>
      <c r="M211" s="174">
        <v>11.25</v>
      </c>
      <c r="N211" s="174">
        <v>0.78</v>
      </c>
      <c r="R211" s="16"/>
    </row>
    <row r="212" spans="1:18" s="35" customFormat="1" ht="12" customHeight="1">
      <c r="A212" s="85"/>
      <c r="B212" s="85"/>
      <c r="C212" s="86" t="s">
        <v>144</v>
      </c>
      <c r="D212" s="226"/>
      <c r="E212" s="226"/>
      <c r="F212" s="256"/>
      <c r="G212" s="112" t="s">
        <v>32</v>
      </c>
      <c r="H212" s="112" t="s">
        <v>32</v>
      </c>
      <c r="I212" s="112" t="s">
        <v>32</v>
      </c>
      <c r="J212" s="130" t="s">
        <v>32</v>
      </c>
      <c r="K212" s="130" t="s">
        <v>32</v>
      </c>
      <c r="L212" s="130" t="s">
        <v>32</v>
      </c>
      <c r="M212" s="130" t="s">
        <v>32</v>
      </c>
      <c r="N212" s="130" t="s">
        <v>32</v>
      </c>
      <c r="R212" s="16"/>
    </row>
    <row r="213" spans="1:18" s="35" customFormat="1" ht="12" customHeight="1">
      <c r="A213" s="85"/>
      <c r="B213" s="85"/>
      <c r="C213" s="86" t="s">
        <v>145</v>
      </c>
      <c r="D213" s="226"/>
      <c r="E213" s="226"/>
      <c r="F213" s="256"/>
      <c r="G213" s="119">
        <v>60</v>
      </c>
      <c r="H213" s="119">
        <v>60</v>
      </c>
      <c r="I213" s="119">
        <v>60</v>
      </c>
      <c r="J213" s="174">
        <v>1.9</v>
      </c>
      <c r="K213" s="174">
        <v>12.44</v>
      </c>
      <c r="L213" s="174">
        <v>42.38</v>
      </c>
      <c r="M213" s="174">
        <v>12.44</v>
      </c>
      <c r="N213" s="174">
        <v>0.53</v>
      </c>
      <c r="R213" s="16"/>
    </row>
    <row r="214" spans="1:18" s="35" customFormat="1" ht="12" customHeight="1">
      <c r="A214" s="85"/>
      <c r="B214" s="85"/>
      <c r="C214" s="85" t="s">
        <v>146</v>
      </c>
      <c r="D214" s="226"/>
      <c r="E214" s="226"/>
      <c r="F214" s="256"/>
      <c r="G214" s="112">
        <v>20</v>
      </c>
      <c r="H214" s="112">
        <v>20</v>
      </c>
      <c r="I214" s="112">
        <v>80</v>
      </c>
      <c r="J214" s="130">
        <v>7.99</v>
      </c>
      <c r="K214" s="130">
        <v>75.290000000000006</v>
      </c>
      <c r="L214" s="130">
        <v>192.51</v>
      </c>
      <c r="M214" s="130">
        <v>18.77</v>
      </c>
      <c r="N214" s="130">
        <v>0.5</v>
      </c>
      <c r="R214" s="16"/>
    </row>
    <row r="215" spans="1:18" s="35" customFormat="1" ht="12" customHeight="1">
      <c r="A215" s="85"/>
      <c r="B215" s="85"/>
      <c r="C215" s="86" t="s">
        <v>152</v>
      </c>
      <c r="D215" s="226"/>
      <c r="E215" s="226"/>
      <c r="F215" s="202"/>
      <c r="G215" s="112">
        <v>20010</v>
      </c>
      <c r="H215" s="112">
        <v>20170</v>
      </c>
      <c r="I215" s="112">
        <v>52960</v>
      </c>
      <c r="J215" s="130">
        <v>5.84</v>
      </c>
      <c r="K215" s="130">
        <v>45.36</v>
      </c>
      <c r="L215" s="130">
        <v>136.52000000000001</v>
      </c>
      <c r="M215" s="130">
        <v>17</v>
      </c>
      <c r="N215" s="130">
        <v>0.46</v>
      </c>
      <c r="R215" s="16"/>
    </row>
    <row r="216" spans="1:18" s="35" customFormat="1" ht="12" customHeight="1">
      <c r="A216" s="85"/>
      <c r="B216" s="85"/>
      <c r="C216" s="86" t="s">
        <v>143</v>
      </c>
      <c r="D216" s="226"/>
      <c r="E216" s="226"/>
      <c r="F216" s="256"/>
      <c r="G216" s="112">
        <v>17440</v>
      </c>
      <c r="H216" s="112">
        <v>17600</v>
      </c>
      <c r="I216" s="112">
        <v>48790</v>
      </c>
      <c r="J216" s="130">
        <v>6.29</v>
      </c>
      <c r="K216" s="130">
        <v>48.96</v>
      </c>
      <c r="L216" s="130">
        <v>147.97999999999999</v>
      </c>
      <c r="M216" s="130">
        <v>17.489999999999998</v>
      </c>
      <c r="N216" s="130">
        <v>0.45</v>
      </c>
      <c r="R216" s="16"/>
    </row>
    <row r="217" spans="1:18" s="35" customFormat="1" ht="12" customHeight="1">
      <c r="A217" s="85"/>
      <c r="B217" s="85"/>
      <c r="C217" s="86" t="s">
        <v>144</v>
      </c>
      <c r="D217" s="226"/>
      <c r="E217" s="226"/>
      <c r="F217" s="256"/>
      <c r="G217" s="112">
        <v>1240</v>
      </c>
      <c r="H217" s="112">
        <v>1240</v>
      </c>
      <c r="I217" s="112">
        <v>2210</v>
      </c>
      <c r="J217" s="130">
        <v>2.29</v>
      </c>
      <c r="K217" s="130">
        <v>17.98</v>
      </c>
      <c r="L217" s="130">
        <v>45.38</v>
      </c>
      <c r="M217" s="130">
        <v>9.81</v>
      </c>
      <c r="N217" s="130">
        <v>0.8</v>
      </c>
      <c r="R217" s="16"/>
    </row>
    <row r="218" spans="1:18" s="35" customFormat="1" ht="12" customHeight="1">
      <c r="A218" s="85"/>
      <c r="B218" s="85"/>
      <c r="C218" s="86" t="s">
        <v>145</v>
      </c>
      <c r="D218" s="226"/>
      <c r="E218" s="226"/>
      <c r="F218" s="256"/>
      <c r="G218" s="112">
        <v>1300</v>
      </c>
      <c r="H218" s="112">
        <v>1300</v>
      </c>
      <c r="I218" s="112">
        <v>1880</v>
      </c>
      <c r="J218" s="130">
        <v>2.64</v>
      </c>
      <c r="K218" s="130">
        <v>17.77</v>
      </c>
      <c r="L218" s="130">
        <v>52.89</v>
      </c>
      <c r="M218" s="130">
        <v>12.05</v>
      </c>
      <c r="N218" s="130">
        <v>0.56000000000000005</v>
      </c>
      <c r="R218" s="16"/>
    </row>
    <row r="219" spans="1:18" s="35" customFormat="1" ht="12" customHeight="1">
      <c r="A219" s="85"/>
      <c r="B219" s="85"/>
      <c r="C219" s="86" t="s">
        <v>146</v>
      </c>
      <c r="D219" s="226"/>
      <c r="E219" s="226"/>
      <c r="F219" s="256"/>
      <c r="G219" s="112">
        <v>40</v>
      </c>
      <c r="H219" s="112">
        <v>40</v>
      </c>
      <c r="I219" s="112">
        <v>90</v>
      </c>
      <c r="J219" s="130">
        <v>7</v>
      </c>
      <c r="K219" s="130">
        <v>72</v>
      </c>
      <c r="L219" s="130">
        <v>180</v>
      </c>
      <c r="M219" s="130">
        <v>14.4</v>
      </c>
      <c r="N219" s="130">
        <v>0.71</v>
      </c>
      <c r="R219" s="16"/>
    </row>
    <row r="220" spans="1:18" s="35" customFormat="1" ht="12" customHeight="1">
      <c r="A220" s="85"/>
      <c r="B220" s="85"/>
      <c r="C220" s="86" t="s">
        <v>147</v>
      </c>
      <c r="D220" s="226"/>
      <c r="E220" s="226"/>
      <c r="F220" s="256"/>
      <c r="G220" s="112">
        <v>16350</v>
      </c>
      <c r="H220" s="112">
        <v>16450</v>
      </c>
      <c r="I220" s="112">
        <v>46310</v>
      </c>
      <c r="J220" s="130">
        <v>6.46</v>
      </c>
      <c r="K220" s="130">
        <v>50.64</v>
      </c>
      <c r="L220" s="130">
        <v>153.61000000000001</v>
      </c>
      <c r="M220" s="130">
        <v>17.88</v>
      </c>
      <c r="N220" s="130">
        <v>0.44</v>
      </c>
      <c r="R220" s="16"/>
    </row>
    <row r="221" spans="1:18" s="35" customFormat="1" ht="12" customHeight="1">
      <c r="A221" s="85"/>
      <c r="B221" s="85"/>
      <c r="C221" s="86" t="s">
        <v>143</v>
      </c>
      <c r="D221" s="226"/>
      <c r="E221" s="226"/>
      <c r="F221" s="256"/>
      <c r="G221" s="119">
        <v>16330</v>
      </c>
      <c r="H221" s="119">
        <v>16440</v>
      </c>
      <c r="I221" s="119">
        <v>46290</v>
      </c>
      <c r="J221" s="174">
        <v>6.46</v>
      </c>
      <c r="K221" s="174">
        <v>50.65</v>
      </c>
      <c r="L221" s="174">
        <v>153.6</v>
      </c>
      <c r="M221" s="174">
        <v>17.87</v>
      </c>
      <c r="N221" s="174">
        <v>0.44</v>
      </c>
      <c r="R221" s="16"/>
    </row>
    <row r="222" spans="1:18" s="35" customFormat="1" ht="12" customHeight="1">
      <c r="A222" s="85"/>
      <c r="B222" s="85"/>
      <c r="C222" s="86" t="s">
        <v>144</v>
      </c>
      <c r="D222" s="226"/>
      <c r="E222" s="226"/>
      <c r="F222" s="256"/>
      <c r="G222" s="119" t="s">
        <v>32</v>
      </c>
      <c r="H222" s="119" t="s">
        <v>32</v>
      </c>
      <c r="I222" s="119" t="s">
        <v>32</v>
      </c>
      <c r="J222" s="174" t="s">
        <v>32</v>
      </c>
      <c r="K222" s="174" t="s">
        <v>32</v>
      </c>
      <c r="L222" s="174" t="s">
        <v>32</v>
      </c>
      <c r="M222" s="174" t="s">
        <v>32</v>
      </c>
      <c r="N222" s="174" t="s">
        <v>32</v>
      </c>
      <c r="R222" s="16"/>
    </row>
    <row r="223" spans="1:18" s="35" customFormat="1" ht="12" customHeight="1">
      <c r="A223" s="85"/>
      <c r="B223" s="85"/>
      <c r="C223" s="86" t="s">
        <v>145</v>
      </c>
      <c r="D223" s="226"/>
      <c r="E223" s="226"/>
      <c r="F223" s="256"/>
      <c r="G223" s="112">
        <v>10</v>
      </c>
      <c r="H223" s="112">
        <v>10</v>
      </c>
      <c r="I223" s="112">
        <v>20</v>
      </c>
      <c r="J223" s="130">
        <v>5.27</v>
      </c>
      <c r="K223" s="130">
        <v>40.36</v>
      </c>
      <c r="L223" s="130">
        <v>160.88999999999999</v>
      </c>
      <c r="M223" s="130">
        <v>27.75</v>
      </c>
      <c r="N223" s="130">
        <v>0.28000000000000003</v>
      </c>
      <c r="R223" s="16"/>
    </row>
    <row r="224" spans="1:18" s="35" customFormat="1" ht="12" customHeight="1">
      <c r="A224" s="85"/>
      <c r="B224" s="85"/>
      <c r="C224" s="86" t="s">
        <v>146</v>
      </c>
      <c r="D224" s="226"/>
      <c r="E224" s="226"/>
      <c r="F224" s="256"/>
      <c r="G224" s="112" t="s">
        <v>32</v>
      </c>
      <c r="H224" s="112" t="s">
        <v>32</v>
      </c>
      <c r="I224" s="112" t="s">
        <v>32</v>
      </c>
      <c r="J224" s="130" t="s">
        <v>32</v>
      </c>
      <c r="K224" s="130" t="s">
        <v>32</v>
      </c>
      <c r="L224" s="130" t="s">
        <v>32</v>
      </c>
      <c r="M224" s="130" t="s">
        <v>32</v>
      </c>
      <c r="N224" s="130" t="s">
        <v>32</v>
      </c>
      <c r="R224" s="16"/>
    </row>
    <row r="225" spans="1:18" s="35" customFormat="1" ht="12" customHeight="1">
      <c r="A225" s="85"/>
      <c r="B225" s="85"/>
      <c r="C225" s="86" t="s">
        <v>148</v>
      </c>
      <c r="D225" s="226"/>
      <c r="E225" s="226"/>
      <c r="F225" s="256"/>
      <c r="G225" s="112">
        <v>3350</v>
      </c>
      <c r="H225" s="112">
        <v>3410</v>
      </c>
      <c r="I225" s="112">
        <v>6250</v>
      </c>
      <c r="J225" s="130">
        <v>2.84</v>
      </c>
      <c r="K225" s="130">
        <v>19.61</v>
      </c>
      <c r="L225" s="130">
        <v>53.25</v>
      </c>
      <c r="M225" s="130">
        <v>10.53</v>
      </c>
      <c r="N225" s="130">
        <v>0.66</v>
      </c>
      <c r="R225" s="16"/>
    </row>
    <row r="226" spans="1:18" s="35" customFormat="1" ht="12" customHeight="1">
      <c r="A226" s="85"/>
      <c r="B226" s="85"/>
      <c r="C226" s="86" t="s">
        <v>143</v>
      </c>
      <c r="D226" s="226"/>
      <c r="E226" s="226"/>
      <c r="F226" s="256"/>
      <c r="G226" s="112">
        <v>1070</v>
      </c>
      <c r="H226" s="112">
        <v>1120</v>
      </c>
      <c r="I226" s="112">
        <v>2420</v>
      </c>
      <c r="J226" s="130">
        <v>3.63</v>
      </c>
      <c r="K226" s="130">
        <v>23</v>
      </c>
      <c r="L226" s="130">
        <v>61.94</v>
      </c>
      <c r="M226" s="130">
        <v>10.11</v>
      </c>
      <c r="N226" s="130">
        <v>0.63</v>
      </c>
      <c r="R226" s="16"/>
    </row>
    <row r="227" spans="1:18" s="35" customFormat="1" ht="12" customHeight="1">
      <c r="A227" s="85"/>
      <c r="B227" s="85"/>
      <c r="C227" s="86" t="s">
        <v>144</v>
      </c>
      <c r="D227" s="226"/>
      <c r="E227" s="226"/>
      <c r="F227" s="256"/>
      <c r="G227" s="112">
        <v>1130</v>
      </c>
      <c r="H227" s="112">
        <v>1130</v>
      </c>
      <c r="I227" s="112">
        <v>2070</v>
      </c>
      <c r="J227" s="130">
        <v>2.29</v>
      </c>
      <c r="K227" s="130">
        <v>17.98</v>
      </c>
      <c r="L227" s="130">
        <v>45.38</v>
      </c>
      <c r="M227" s="130">
        <v>9.81</v>
      </c>
      <c r="N227" s="130">
        <v>0.8</v>
      </c>
      <c r="R227" s="16"/>
    </row>
    <row r="228" spans="1:18" s="35" customFormat="1" ht="12" customHeight="1">
      <c r="A228" s="85"/>
      <c r="B228" s="85"/>
      <c r="C228" s="86" t="s">
        <v>145</v>
      </c>
      <c r="D228" s="226"/>
      <c r="E228" s="226"/>
      <c r="F228" s="256"/>
      <c r="G228" s="119">
        <v>1150</v>
      </c>
      <c r="H228" s="119">
        <v>1150</v>
      </c>
      <c r="I228" s="119">
        <v>1690</v>
      </c>
      <c r="J228" s="174">
        <v>2.6</v>
      </c>
      <c r="K228" s="174">
        <v>17.48</v>
      </c>
      <c r="L228" s="174">
        <v>51.5</v>
      </c>
      <c r="M228" s="174">
        <v>11.85</v>
      </c>
      <c r="N228" s="174">
        <v>0.56999999999999995</v>
      </c>
      <c r="R228" s="16"/>
    </row>
    <row r="229" spans="1:18" s="35" customFormat="1" ht="12" customHeight="1">
      <c r="A229" s="85"/>
      <c r="B229" s="85"/>
      <c r="C229" s="86" t="s">
        <v>146</v>
      </c>
      <c r="D229" s="226"/>
      <c r="E229" s="226"/>
      <c r="F229" s="256"/>
      <c r="G229" s="112">
        <v>10</v>
      </c>
      <c r="H229" s="112">
        <v>10</v>
      </c>
      <c r="I229" s="112">
        <v>60</v>
      </c>
      <c r="J229" s="130">
        <v>7</v>
      </c>
      <c r="K229" s="130">
        <v>72</v>
      </c>
      <c r="L229" s="130">
        <v>180</v>
      </c>
      <c r="M229" s="130">
        <v>14.4</v>
      </c>
      <c r="N229" s="130">
        <v>0.71</v>
      </c>
      <c r="R229" s="16"/>
    </row>
    <row r="230" spans="1:18" s="35" customFormat="1" ht="12" customHeight="1">
      <c r="A230" s="85"/>
      <c r="B230" s="85"/>
      <c r="C230" s="86" t="s">
        <v>149</v>
      </c>
      <c r="D230" s="226"/>
      <c r="E230" s="226"/>
      <c r="F230" s="256"/>
      <c r="G230" s="112">
        <v>470</v>
      </c>
      <c r="H230" s="112">
        <v>470</v>
      </c>
      <c r="I230" s="112">
        <v>840</v>
      </c>
      <c r="J230" s="130">
        <v>3.37</v>
      </c>
      <c r="K230" s="130">
        <v>19.32</v>
      </c>
      <c r="L230" s="130">
        <v>52.06</v>
      </c>
      <c r="M230" s="130">
        <v>10.83</v>
      </c>
      <c r="N230" s="130">
        <v>0.53</v>
      </c>
      <c r="R230" s="16"/>
    </row>
    <row r="231" spans="1:18" s="35" customFormat="1" ht="12" customHeight="1">
      <c r="A231" s="85"/>
      <c r="B231" s="85"/>
      <c r="C231" s="86" t="s">
        <v>143</v>
      </c>
      <c r="D231" s="226"/>
      <c r="E231" s="226"/>
      <c r="F231" s="256"/>
      <c r="G231" s="112">
        <v>100</v>
      </c>
      <c r="H231" s="112">
        <v>100</v>
      </c>
      <c r="I231" s="112">
        <v>130</v>
      </c>
      <c r="J231" s="130">
        <v>3.02</v>
      </c>
      <c r="K231" s="130">
        <v>12.75</v>
      </c>
      <c r="L231" s="130">
        <v>39.880000000000003</v>
      </c>
      <c r="M231" s="130">
        <v>9.99</v>
      </c>
      <c r="N231" s="130">
        <v>0.42</v>
      </c>
      <c r="R231" s="16"/>
    </row>
    <row r="232" spans="1:18" s="35" customFormat="1" ht="12">
      <c r="A232" s="85"/>
      <c r="B232" s="85"/>
      <c r="C232" s="86" t="s">
        <v>144</v>
      </c>
      <c r="D232" s="226"/>
      <c r="E232" s="226"/>
      <c r="F232" s="256"/>
      <c r="G232" s="112">
        <v>70</v>
      </c>
      <c r="H232" s="112">
        <v>70</v>
      </c>
      <c r="I232" s="112">
        <v>80</v>
      </c>
      <c r="J232" s="130">
        <v>2.14</v>
      </c>
      <c r="K232" s="130">
        <v>15.18</v>
      </c>
      <c r="L232" s="130">
        <v>44.7</v>
      </c>
      <c r="M232" s="130">
        <v>13.33</v>
      </c>
      <c r="N232" s="130">
        <v>0.53</v>
      </c>
      <c r="R232" s="16"/>
    </row>
    <row r="233" spans="1:18" s="35" customFormat="1" ht="12" customHeight="1">
      <c r="A233" s="85"/>
      <c r="B233" s="85"/>
      <c r="C233" s="86" t="s">
        <v>145</v>
      </c>
      <c r="D233" s="226"/>
      <c r="E233" s="226"/>
      <c r="F233" s="256"/>
      <c r="G233" s="119">
        <v>300</v>
      </c>
      <c r="H233" s="119">
        <v>300</v>
      </c>
      <c r="I233" s="119">
        <v>630</v>
      </c>
      <c r="J233" s="174">
        <v>3.77</v>
      </c>
      <c r="K233" s="174">
        <v>22.56</v>
      </c>
      <c r="L233" s="174">
        <v>57.99</v>
      </c>
      <c r="M233" s="174">
        <v>10.71</v>
      </c>
      <c r="N233" s="174">
        <v>0.56000000000000005</v>
      </c>
      <c r="R233" s="16"/>
    </row>
    <row r="234" spans="1:18" s="35" customFormat="1" ht="12" customHeight="1">
      <c r="A234" s="85"/>
      <c r="B234" s="85"/>
      <c r="C234" s="85" t="s">
        <v>146</v>
      </c>
      <c r="D234" s="226"/>
      <c r="E234" s="226"/>
      <c r="F234" s="256"/>
      <c r="G234" s="119" t="s">
        <v>32</v>
      </c>
      <c r="H234" s="119" t="s">
        <v>32</v>
      </c>
      <c r="I234" s="119" t="s">
        <v>32</v>
      </c>
      <c r="J234" s="174" t="s">
        <v>32</v>
      </c>
      <c r="K234" s="174" t="s">
        <v>32</v>
      </c>
      <c r="L234" s="174" t="s">
        <v>32</v>
      </c>
      <c r="M234" s="174" t="s">
        <v>32</v>
      </c>
      <c r="N234" s="174" t="s">
        <v>32</v>
      </c>
      <c r="R234" s="16"/>
    </row>
    <row r="235" spans="1:18" s="35" customFormat="1" ht="12" customHeight="1">
      <c r="A235" s="85"/>
      <c r="B235" s="85"/>
      <c r="C235" s="198" t="s">
        <v>180</v>
      </c>
      <c r="D235" s="226"/>
      <c r="E235" s="226"/>
      <c r="F235" s="256"/>
      <c r="G235" s="119" t="s">
        <v>32</v>
      </c>
      <c r="H235" s="119" t="s">
        <v>32</v>
      </c>
      <c r="I235" s="119" t="s">
        <v>32</v>
      </c>
      <c r="J235" s="174" t="s">
        <v>32</v>
      </c>
      <c r="K235" s="174" t="s">
        <v>32</v>
      </c>
      <c r="L235" s="174" t="s">
        <v>32</v>
      </c>
      <c r="M235" s="174" t="s">
        <v>32</v>
      </c>
      <c r="N235" s="174" t="s">
        <v>32</v>
      </c>
      <c r="R235" s="16"/>
    </row>
    <row r="236" spans="1:18" s="35" customFormat="1" ht="12" customHeight="1">
      <c r="A236" s="85"/>
      <c r="B236" s="85"/>
      <c r="C236" s="86" t="s">
        <v>143</v>
      </c>
      <c r="D236" s="226"/>
      <c r="E236" s="226"/>
      <c r="F236" s="256"/>
      <c r="G236" s="119" t="s">
        <v>32</v>
      </c>
      <c r="H236" s="119" t="s">
        <v>32</v>
      </c>
      <c r="I236" s="119" t="s">
        <v>32</v>
      </c>
      <c r="J236" s="174" t="s">
        <v>32</v>
      </c>
      <c r="K236" s="174" t="s">
        <v>32</v>
      </c>
      <c r="L236" s="174" t="s">
        <v>32</v>
      </c>
      <c r="M236" s="174" t="s">
        <v>32</v>
      </c>
      <c r="N236" s="174" t="s">
        <v>32</v>
      </c>
      <c r="R236" s="16"/>
    </row>
    <row r="237" spans="1:18" s="35" customFormat="1" ht="12" customHeight="1">
      <c r="A237" s="85"/>
      <c r="B237" s="85"/>
      <c r="C237" s="86" t="s">
        <v>144</v>
      </c>
      <c r="D237" s="226"/>
      <c r="E237" s="226"/>
      <c r="F237" s="256"/>
      <c r="G237" s="119" t="s">
        <v>32</v>
      </c>
      <c r="H237" s="119" t="s">
        <v>32</v>
      </c>
      <c r="I237" s="119" t="s">
        <v>32</v>
      </c>
      <c r="J237" s="174" t="s">
        <v>32</v>
      </c>
      <c r="K237" s="174" t="s">
        <v>32</v>
      </c>
      <c r="L237" s="174" t="s">
        <v>32</v>
      </c>
      <c r="M237" s="174" t="s">
        <v>32</v>
      </c>
      <c r="N237" s="174" t="s">
        <v>32</v>
      </c>
      <c r="R237" s="16"/>
    </row>
    <row r="238" spans="1:18" s="35" customFormat="1" ht="12" customHeight="1">
      <c r="A238" s="85"/>
      <c r="B238" s="85"/>
      <c r="C238" s="86" t="s">
        <v>145</v>
      </c>
      <c r="D238" s="226"/>
      <c r="E238" s="226"/>
      <c r="F238" s="256"/>
      <c r="G238" s="112" t="s">
        <v>32</v>
      </c>
      <c r="H238" s="112" t="s">
        <v>32</v>
      </c>
      <c r="I238" s="112" t="s">
        <v>32</v>
      </c>
      <c r="J238" s="130" t="s">
        <v>32</v>
      </c>
      <c r="K238" s="130" t="s">
        <v>32</v>
      </c>
      <c r="L238" s="130" t="s">
        <v>32</v>
      </c>
      <c r="M238" s="130" t="s">
        <v>32</v>
      </c>
      <c r="N238" s="130" t="s">
        <v>32</v>
      </c>
      <c r="R238" s="16"/>
    </row>
    <row r="239" spans="1:18" s="35" customFormat="1" ht="12" customHeight="1">
      <c r="A239" s="85"/>
      <c r="B239" s="85"/>
      <c r="C239" s="86" t="s">
        <v>146</v>
      </c>
      <c r="D239" s="226"/>
      <c r="E239" s="226"/>
      <c r="F239" s="256"/>
      <c r="G239" s="112" t="s">
        <v>32</v>
      </c>
      <c r="H239" s="112" t="s">
        <v>32</v>
      </c>
      <c r="I239" s="112" t="s">
        <v>32</v>
      </c>
      <c r="J239" s="130" t="s">
        <v>32</v>
      </c>
      <c r="K239" s="130" t="s">
        <v>32</v>
      </c>
      <c r="L239" s="130" t="s">
        <v>32</v>
      </c>
      <c r="M239" s="130" t="s">
        <v>32</v>
      </c>
      <c r="N239" s="130" t="s">
        <v>32</v>
      </c>
      <c r="R239" s="16"/>
    </row>
    <row r="240" spans="1:18" s="35" customFormat="1" ht="12" customHeight="1">
      <c r="A240" s="85"/>
      <c r="B240" s="85"/>
      <c r="C240" s="86" t="s">
        <v>150</v>
      </c>
      <c r="D240" s="226"/>
      <c r="E240" s="226"/>
      <c r="F240" s="256"/>
      <c r="G240" s="112">
        <v>2790</v>
      </c>
      <c r="H240" s="112">
        <v>2790</v>
      </c>
      <c r="I240" s="112">
        <v>5210</v>
      </c>
      <c r="J240" s="130">
        <v>2.75</v>
      </c>
      <c r="K240" s="130">
        <v>19.46</v>
      </c>
      <c r="L240" s="130">
        <v>52.91</v>
      </c>
      <c r="M240" s="130">
        <v>10.42</v>
      </c>
      <c r="N240" s="130">
        <v>0.68</v>
      </c>
      <c r="R240" s="16"/>
    </row>
    <row r="241" spans="1:18" s="35" customFormat="1" ht="12" customHeight="1">
      <c r="A241" s="85"/>
      <c r="B241" s="85"/>
      <c r="C241" s="86" t="s">
        <v>143</v>
      </c>
      <c r="D241" s="226"/>
      <c r="E241" s="226"/>
      <c r="F241" s="256"/>
      <c r="G241" s="112">
        <v>930</v>
      </c>
      <c r="H241" s="112">
        <v>930</v>
      </c>
      <c r="I241" s="112">
        <v>2200</v>
      </c>
      <c r="J241" s="130">
        <v>3.72</v>
      </c>
      <c r="K241" s="130">
        <v>23.94</v>
      </c>
      <c r="L241" s="130">
        <v>64.180000000000007</v>
      </c>
      <c r="M241" s="130">
        <v>10.130000000000001</v>
      </c>
      <c r="N241" s="130">
        <v>0.63</v>
      </c>
      <c r="R241" s="16"/>
    </row>
    <row r="242" spans="1:18" s="35" customFormat="1" ht="12" customHeight="1">
      <c r="A242" s="85"/>
      <c r="B242" s="85"/>
      <c r="C242" s="86" t="s">
        <v>144</v>
      </c>
      <c r="D242" s="226"/>
      <c r="E242" s="226"/>
      <c r="F242" s="256"/>
      <c r="G242" s="119">
        <v>1060</v>
      </c>
      <c r="H242" s="119">
        <v>1060</v>
      </c>
      <c r="I242" s="119">
        <v>2000</v>
      </c>
      <c r="J242" s="174">
        <v>2.2999999999999998</v>
      </c>
      <c r="K242" s="174">
        <v>18.16</v>
      </c>
      <c r="L242" s="174">
        <v>45.42</v>
      </c>
      <c r="M242" s="174">
        <v>9.68</v>
      </c>
      <c r="N242" s="174">
        <v>0.82</v>
      </c>
      <c r="R242" s="16"/>
    </row>
    <row r="243" spans="1:18" s="35" customFormat="1" ht="12" customHeight="1">
      <c r="A243" s="85"/>
      <c r="B243" s="85"/>
      <c r="C243" s="85" t="s">
        <v>145</v>
      </c>
      <c r="D243" s="226"/>
      <c r="E243" s="226"/>
      <c r="F243" s="256"/>
      <c r="G243" s="112">
        <v>790</v>
      </c>
      <c r="H243" s="112">
        <v>790</v>
      </c>
      <c r="I243" s="112">
        <v>1010</v>
      </c>
      <c r="J243" s="130">
        <v>2.21</v>
      </c>
      <c r="K243" s="130">
        <v>15.92</v>
      </c>
      <c r="L243" s="130">
        <v>49.7</v>
      </c>
      <c r="M243" s="130">
        <v>12.52</v>
      </c>
      <c r="N243" s="130">
        <v>0.56999999999999995</v>
      </c>
      <c r="R243" s="16"/>
    </row>
    <row r="244" spans="1:18" s="35" customFormat="1" ht="12" customHeight="1">
      <c r="A244" s="85"/>
      <c r="B244" s="85"/>
      <c r="C244" s="86" t="s">
        <v>146</v>
      </c>
      <c r="D244" s="226"/>
      <c r="E244" s="226"/>
      <c r="F244" s="256"/>
      <c r="G244" s="112" t="s">
        <v>32</v>
      </c>
      <c r="H244" s="112" t="s">
        <v>32</v>
      </c>
      <c r="I244" s="112" t="s">
        <v>32</v>
      </c>
      <c r="J244" s="130" t="s">
        <v>32</v>
      </c>
      <c r="K244" s="130" t="s">
        <v>32</v>
      </c>
      <c r="L244" s="130" t="s">
        <v>32</v>
      </c>
      <c r="M244" s="130" t="s">
        <v>32</v>
      </c>
      <c r="N244" s="130" t="s">
        <v>32</v>
      </c>
      <c r="R244" s="16"/>
    </row>
    <row r="245" spans="1:18" s="35" customFormat="1" ht="12" customHeight="1">
      <c r="A245" s="85"/>
      <c r="B245" s="85"/>
      <c r="C245" s="86" t="s">
        <v>151</v>
      </c>
      <c r="D245" s="226"/>
      <c r="E245" s="226"/>
      <c r="F245" s="256"/>
      <c r="G245" s="119">
        <v>100</v>
      </c>
      <c r="H245" s="119">
        <v>150</v>
      </c>
      <c r="I245" s="119">
        <v>210</v>
      </c>
      <c r="J245" s="174">
        <v>2.9</v>
      </c>
      <c r="K245" s="174">
        <v>25.44</v>
      </c>
      <c r="L245" s="174">
        <v>68.63</v>
      </c>
      <c r="M245" s="174">
        <v>11.95</v>
      </c>
      <c r="N245" s="174">
        <v>0.74</v>
      </c>
      <c r="R245" s="16"/>
    </row>
    <row r="246" spans="1:18" s="35" customFormat="1" ht="12" customHeight="1">
      <c r="A246" s="85"/>
      <c r="B246" s="85"/>
      <c r="C246" s="86" t="s">
        <v>143</v>
      </c>
      <c r="D246" s="226"/>
      <c r="E246" s="226"/>
      <c r="F246" s="256"/>
      <c r="G246" s="112">
        <v>30</v>
      </c>
      <c r="H246" s="112">
        <v>90</v>
      </c>
      <c r="I246" s="112">
        <v>90</v>
      </c>
      <c r="J246" s="130">
        <v>3</v>
      </c>
      <c r="K246" s="130">
        <v>30</v>
      </c>
      <c r="L246" s="130">
        <v>69.91</v>
      </c>
      <c r="M246" s="130">
        <v>9.8000000000000007</v>
      </c>
      <c r="N246" s="130">
        <v>1.02</v>
      </c>
      <c r="R246" s="16"/>
    </row>
    <row r="247" spans="1:18" s="35" customFormat="1" ht="12" customHeight="1">
      <c r="A247" s="85"/>
      <c r="B247" s="85"/>
      <c r="C247" s="86" t="s">
        <v>144</v>
      </c>
      <c r="D247" s="226"/>
      <c r="E247" s="226"/>
      <c r="F247" s="256"/>
      <c r="G247" s="119" t="s">
        <v>32</v>
      </c>
      <c r="H247" s="119" t="s">
        <v>32</v>
      </c>
      <c r="I247" s="119" t="s">
        <v>32</v>
      </c>
      <c r="J247" s="174" t="s">
        <v>32</v>
      </c>
      <c r="K247" s="174" t="s">
        <v>32</v>
      </c>
      <c r="L247" s="174" t="s">
        <v>32</v>
      </c>
      <c r="M247" s="174" t="s">
        <v>32</v>
      </c>
      <c r="N247" s="174" t="s">
        <v>32</v>
      </c>
      <c r="R247" s="16"/>
    </row>
    <row r="248" spans="1:18" s="35" customFormat="1" ht="12" customHeight="1">
      <c r="A248" s="85"/>
      <c r="B248" s="85"/>
      <c r="C248" s="85" t="s">
        <v>145</v>
      </c>
      <c r="D248" s="226"/>
      <c r="E248" s="226"/>
      <c r="F248" s="256"/>
      <c r="G248" s="112">
        <v>60</v>
      </c>
      <c r="H248" s="112">
        <v>60</v>
      </c>
      <c r="I248" s="112">
        <v>60</v>
      </c>
      <c r="J248" s="130">
        <v>1.9</v>
      </c>
      <c r="K248" s="130">
        <v>12.44</v>
      </c>
      <c r="L248" s="130">
        <v>42.38</v>
      </c>
      <c r="M248" s="130">
        <v>12.44</v>
      </c>
      <c r="N248" s="130">
        <v>0.53</v>
      </c>
      <c r="R248" s="16"/>
    </row>
    <row r="249" spans="1:18" s="35" customFormat="1" ht="12" customHeight="1">
      <c r="A249" s="85"/>
      <c r="B249" s="85"/>
      <c r="C249" s="86" t="s">
        <v>146</v>
      </c>
      <c r="D249" s="226"/>
      <c r="E249" s="226"/>
      <c r="F249" s="256"/>
      <c r="G249" s="112">
        <v>10</v>
      </c>
      <c r="H249" s="112">
        <v>10</v>
      </c>
      <c r="I249" s="112">
        <v>60</v>
      </c>
      <c r="J249" s="130">
        <v>7</v>
      </c>
      <c r="K249" s="130">
        <v>72</v>
      </c>
      <c r="L249" s="130">
        <v>180</v>
      </c>
      <c r="M249" s="130">
        <v>14.4</v>
      </c>
      <c r="N249" s="130">
        <v>0.71</v>
      </c>
      <c r="R249" s="16"/>
    </row>
    <row r="250" spans="1:18" s="35" customFormat="1" ht="12" customHeight="1">
      <c r="A250" s="85"/>
      <c r="B250" s="85"/>
      <c r="C250" s="86" t="s">
        <v>153</v>
      </c>
      <c r="D250" s="226"/>
      <c r="E250" s="226"/>
      <c r="F250" s="202"/>
      <c r="G250" s="112">
        <v>480</v>
      </c>
      <c r="H250" s="112">
        <v>480</v>
      </c>
      <c r="I250" s="112">
        <v>1280</v>
      </c>
      <c r="J250" s="130">
        <v>5.93</v>
      </c>
      <c r="K250" s="130">
        <v>47.76</v>
      </c>
      <c r="L250" s="130">
        <v>185.52</v>
      </c>
      <c r="M250" s="130">
        <v>17.89</v>
      </c>
      <c r="N250" s="130">
        <v>0.45</v>
      </c>
      <c r="R250" s="16"/>
    </row>
    <row r="251" spans="1:18" s="35" customFormat="1" ht="12" customHeight="1">
      <c r="A251" s="85"/>
      <c r="B251" s="85"/>
      <c r="C251" s="85" t="s">
        <v>147</v>
      </c>
      <c r="D251" s="226"/>
      <c r="E251" s="226"/>
      <c r="F251" s="256"/>
      <c r="G251" s="119">
        <v>450</v>
      </c>
      <c r="H251" s="119">
        <v>450</v>
      </c>
      <c r="I251" s="119">
        <v>1240</v>
      </c>
      <c r="J251" s="174">
        <v>5.99</v>
      </c>
      <c r="K251" s="174">
        <v>48.43</v>
      </c>
      <c r="L251" s="174">
        <v>191.01</v>
      </c>
      <c r="M251" s="174">
        <v>17.45</v>
      </c>
      <c r="N251" s="174">
        <v>0.46</v>
      </c>
      <c r="R251" s="16"/>
    </row>
    <row r="252" spans="1:18" s="35" customFormat="1" ht="12" customHeight="1">
      <c r="A252" s="85"/>
      <c r="B252" s="85"/>
      <c r="C252" s="85" t="s">
        <v>148</v>
      </c>
      <c r="D252" s="226"/>
      <c r="E252" s="226"/>
      <c r="F252" s="256"/>
      <c r="G252" s="112">
        <v>30</v>
      </c>
      <c r="H252" s="112">
        <v>30</v>
      </c>
      <c r="I252" s="112">
        <v>40</v>
      </c>
      <c r="J252" s="130">
        <v>5.19</v>
      </c>
      <c r="K252" s="130">
        <v>38.450000000000003</v>
      </c>
      <c r="L252" s="130">
        <v>108.49</v>
      </c>
      <c r="M252" s="130">
        <v>32.090000000000003</v>
      </c>
      <c r="N252" s="130">
        <v>0.23</v>
      </c>
      <c r="R252" s="16"/>
    </row>
    <row r="253" spans="1:18" s="35" customFormat="1" ht="12" customHeight="1">
      <c r="A253" s="85"/>
      <c r="B253" s="85"/>
      <c r="C253" s="85" t="s">
        <v>154</v>
      </c>
      <c r="D253" s="226"/>
      <c r="E253" s="226"/>
      <c r="F253" s="256"/>
      <c r="G253" s="112"/>
      <c r="H253" s="112"/>
      <c r="I253" s="112"/>
      <c r="J253" s="130"/>
      <c r="K253" s="130"/>
      <c r="L253" s="130"/>
      <c r="M253" s="130"/>
      <c r="N253" s="130"/>
      <c r="R253" s="16"/>
    </row>
    <row r="254" spans="1:18" s="35" customFormat="1" ht="12" customHeight="1">
      <c r="A254" s="85"/>
      <c r="B254" s="85"/>
      <c r="C254" s="85" t="s">
        <v>269</v>
      </c>
      <c r="D254" s="226"/>
      <c r="E254" s="226"/>
      <c r="F254" s="256"/>
      <c r="G254" s="112">
        <v>3070</v>
      </c>
      <c r="H254" s="112">
        <v>3070</v>
      </c>
      <c r="I254" s="112">
        <v>6850</v>
      </c>
      <c r="J254" s="130">
        <v>7.06</v>
      </c>
      <c r="K254" s="130">
        <v>52.41</v>
      </c>
      <c r="L254" s="130">
        <v>168.59</v>
      </c>
      <c r="M254" s="130">
        <v>23.51</v>
      </c>
      <c r="N254" s="130">
        <v>0.32</v>
      </c>
      <c r="R254" s="16"/>
    </row>
    <row r="255" spans="1:18" s="35" customFormat="1" ht="12" customHeight="1">
      <c r="A255" s="85"/>
      <c r="B255" s="85"/>
      <c r="C255" s="85" t="s">
        <v>270</v>
      </c>
      <c r="D255" s="226"/>
      <c r="E255" s="226"/>
      <c r="F255" s="256"/>
      <c r="G255" s="112">
        <v>3350</v>
      </c>
      <c r="H255" s="112">
        <v>3370</v>
      </c>
      <c r="I255" s="112">
        <v>8070</v>
      </c>
      <c r="J255" s="130">
        <v>6.39</v>
      </c>
      <c r="K255" s="130">
        <v>46.24</v>
      </c>
      <c r="L255" s="130">
        <v>143.04</v>
      </c>
      <c r="M255" s="130">
        <v>19.16</v>
      </c>
      <c r="N255" s="130">
        <v>0.38</v>
      </c>
      <c r="R255" s="16"/>
    </row>
    <row r="256" spans="1:18" s="35" customFormat="1" ht="12" customHeight="1">
      <c r="A256" s="85"/>
      <c r="B256" s="85"/>
      <c r="C256" s="85" t="s">
        <v>271</v>
      </c>
      <c r="D256" s="226"/>
      <c r="E256" s="226"/>
      <c r="F256" s="256"/>
      <c r="G256" s="112">
        <v>3020</v>
      </c>
      <c r="H256" s="112">
        <v>3020</v>
      </c>
      <c r="I256" s="112">
        <v>7220</v>
      </c>
      <c r="J256" s="130">
        <v>5.76</v>
      </c>
      <c r="K256" s="130">
        <v>41.14</v>
      </c>
      <c r="L256" s="130">
        <v>123.45</v>
      </c>
      <c r="M256" s="130">
        <v>17.21</v>
      </c>
      <c r="N256" s="130">
        <v>0.42</v>
      </c>
      <c r="R256" s="16"/>
    </row>
    <row r="257" spans="1:18" s="35" customFormat="1" ht="12" customHeight="1">
      <c r="A257" s="85"/>
      <c r="B257" s="85"/>
      <c r="C257" s="85" t="s">
        <v>272</v>
      </c>
      <c r="D257" s="226"/>
      <c r="E257" s="226"/>
      <c r="F257" s="256"/>
      <c r="G257" s="112">
        <v>3300</v>
      </c>
      <c r="H257" s="112">
        <v>3300</v>
      </c>
      <c r="I257" s="112">
        <v>9190</v>
      </c>
      <c r="J257" s="130">
        <v>6.07</v>
      </c>
      <c r="K257" s="130">
        <v>49.65</v>
      </c>
      <c r="L257" s="130">
        <v>156.66999999999999</v>
      </c>
      <c r="M257" s="130">
        <v>17.84</v>
      </c>
      <c r="N257" s="130">
        <v>0.46</v>
      </c>
      <c r="R257" s="16"/>
    </row>
    <row r="258" spans="1:18" s="35" customFormat="1" ht="12" customHeight="1">
      <c r="A258" s="85"/>
      <c r="B258" s="85"/>
      <c r="C258" s="85" t="s">
        <v>273</v>
      </c>
      <c r="D258" s="226"/>
      <c r="E258" s="226"/>
      <c r="F258" s="256"/>
      <c r="G258" s="112">
        <v>3120</v>
      </c>
      <c r="H258" s="112">
        <v>3220</v>
      </c>
      <c r="I258" s="112">
        <v>9010</v>
      </c>
      <c r="J258" s="130">
        <v>5.31</v>
      </c>
      <c r="K258" s="130">
        <v>44.11</v>
      </c>
      <c r="L258" s="130">
        <v>125.29</v>
      </c>
      <c r="M258" s="130">
        <v>15.27</v>
      </c>
      <c r="N258" s="130">
        <v>0.54</v>
      </c>
      <c r="R258" s="16"/>
    </row>
    <row r="259" spans="1:18" s="35" customFormat="1" ht="12" customHeight="1">
      <c r="A259" s="85"/>
      <c r="B259" s="85"/>
      <c r="C259" s="85" t="s">
        <v>358</v>
      </c>
      <c r="D259" s="226"/>
      <c r="E259" s="226"/>
      <c r="F259" s="256"/>
      <c r="G259" s="112">
        <v>3330</v>
      </c>
      <c r="H259" s="112">
        <v>3360</v>
      </c>
      <c r="I259" s="112">
        <v>10620</v>
      </c>
      <c r="J259" s="130">
        <v>5.0199999999999996</v>
      </c>
      <c r="K259" s="130">
        <v>42.12</v>
      </c>
      <c r="L259" s="130">
        <v>119.22</v>
      </c>
      <c r="M259" s="130">
        <v>13.19</v>
      </c>
      <c r="N259" s="130">
        <v>0.64</v>
      </c>
      <c r="R259" s="16"/>
    </row>
    <row r="260" spans="1:18" s="35" customFormat="1" ht="12" customHeight="1">
      <c r="A260" s="85"/>
      <c r="B260" s="85"/>
      <c r="C260" s="85" t="s">
        <v>359</v>
      </c>
      <c r="D260" s="226"/>
      <c r="E260" s="226"/>
      <c r="F260" s="256"/>
      <c r="G260" s="112">
        <v>920</v>
      </c>
      <c r="H260" s="112">
        <v>920</v>
      </c>
      <c r="I260" s="112">
        <v>2660</v>
      </c>
      <c r="J260" s="130">
        <v>4.1100000000000003</v>
      </c>
      <c r="K260" s="130">
        <v>34.409999999999997</v>
      </c>
      <c r="L260" s="130">
        <v>103.26</v>
      </c>
      <c r="M260" s="130">
        <v>11.86</v>
      </c>
      <c r="N260" s="130">
        <v>0.71</v>
      </c>
      <c r="R260" s="16"/>
    </row>
    <row r="261" spans="1:18" s="35" customFormat="1" ht="6" customHeight="1" thickBot="1">
      <c r="A261" s="175"/>
      <c r="B261" s="175"/>
      <c r="C261" s="175"/>
      <c r="D261" s="90"/>
      <c r="E261" s="90"/>
      <c r="F261" s="92"/>
      <c r="G261" s="122"/>
      <c r="H261" s="122"/>
      <c r="I261" s="122"/>
      <c r="J261" s="176"/>
      <c r="K261" s="176"/>
      <c r="L261" s="176"/>
      <c r="M261" s="176"/>
      <c r="N261" s="176"/>
      <c r="R261" s="16"/>
    </row>
    <row r="262" spans="1:18" s="35" customFormat="1" ht="12" customHeight="1">
      <c r="A262" s="33"/>
      <c r="B262" s="33"/>
      <c r="C262" s="33" t="s">
        <v>49</v>
      </c>
      <c r="D262" s="33"/>
      <c r="E262" s="33"/>
      <c r="F262" s="33"/>
      <c r="G262" s="16"/>
      <c r="H262" s="16"/>
      <c r="R262" s="16"/>
    </row>
    <row r="263" spans="1:18" s="35" customFormat="1" ht="12" customHeight="1">
      <c r="A263" s="203" t="s">
        <v>183</v>
      </c>
      <c r="B263" s="33"/>
      <c r="D263" s="33"/>
      <c r="E263" s="33"/>
      <c r="F263" s="33"/>
      <c r="G263" s="16"/>
      <c r="H263" s="16"/>
      <c r="R263" s="16"/>
    </row>
    <row r="264" spans="1:18" s="35" customFormat="1" ht="12" customHeight="1">
      <c r="A264" s="203" t="s">
        <v>184</v>
      </c>
      <c r="B264" s="33"/>
      <c r="D264" s="33"/>
      <c r="E264" s="33"/>
      <c r="F264" s="33"/>
      <c r="G264" s="16"/>
      <c r="H264" s="16"/>
      <c r="R264" s="16"/>
    </row>
    <row r="265" spans="1:18" s="35" customFormat="1" ht="12" customHeight="1">
      <c r="A265" s="203"/>
      <c r="B265" s="33"/>
      <c r="D265" s="33"/>
      <c r="E265" s="33"/>
      <c r="F265" s="33"/>
      <c r="G265" s="16"/>
      <c r="H265" s="16"/>
      <c r="R265" s="16"/>
    </row>
    <row r="266" spans="1:18" s="35" customFormat="1" ht="12" customHeight="1">
      <c r="A266" s="33"/>
      <c r="B266" s="276" t="s">
        <v>348</v>
      </c>
      <c r="D266" s="33"/>
      <c r="E266" s="33"/>
      <c r="F266" s="33"/>
      <c r="G266" s="16"/>
      <c r="H266" s="16"/>
      <c r="R266" s="16"/>
    </row>
    <row r="267" spans="1:18" s="35" customFormat="1" ht="12" customHeight="1">
      <c r="A267" s="33"/>
      <c r="B267" s="33"/>
      <c r="C267" s="33" t="s">
        <v>49</v>
      </c>
      <c r="D267" s="33"/>
      <c r="E267" s="33"/>
      <c r="F267" s="33"/>
      <c r="G267" s="16"/>
      <c r="H267" s="16"/>
      <c r="R267" s="16"/>
    </row>
    <row r="268" spans="1:18" s="35" customFormat="1" ht="12" customHeight="1">
      <c r="A268" s="33"/>
      <c r="B268" s="33"/>
      <c r="C268" s="33" t="s">
        <v>49</v>
      </c>
      <c r="D268" s="33"/>
      <c r="E268" s="33"/>
      <c r="F268" s="33"/>
      <c r="G268" s="16"/>
      <c r="H268" s="16"/>
      <c r="R268" s="16"/>
    </row>
    <row r="269" spans="1:18" s="16" customFormat="1" ht="12" customHeight="1">
      <c r="A269" s="33"/>
      <c r="B269" s="33"/>
      <c r="C269" s="33" t="s">
        <v>49</v>
      </c>
      <c r="D269" s="33"/>
      <c r="E269" s="33"/>
      <c r="F269" s="33"/>
      <c r="Q269" s="35"/>
    </row>
    <row r="270" spans="1:18" s="16" customFormat="1" ht="12" customHeight="1">
      <c r="A270" s="33"/>
      <c r="B270" s="33"/>
      <c r="C270" s="33" t="s">
        <v>49</v>
      </c>
      <c r="D270" s="33"/>
      <c r="E270" s="33"/>
      <c r="F270" s="33"/>
      <c r="Q270" s="35"/>
    </row>
    <row r="271" spans="1:18" s="16" customFormat="1" ht="12" customHeight="1">
      <c r="A271" s="33"/>
      <c r="B271" s="33"/>
      <c r="C271" s="33"/>
      <c r="D271" s="33"/>
      <c r="E271" s="33"/>
      <c r="F271" s="33"/>
      <c r="Q271" s="35"/>
    </row>
    <row r="272" spans="1:18" s="16" customFormat="1" ht="12" customHeight="1">
      <c r="A272" s="33"/>
      <c r="B272" s="33"/>
      <c r="C272" s="33" t="s">
        <v>49</v>
      </c>
      <c r="D272" s="33" t="s">
        <v>50</v>
      </c>
      <c r="E272" s="33"/>
      <c r="F272" s="33"/>
      <c r="Q272" s="35"/>
    </row>
    <row r="273" spans="1:17" s="16" customFormat="1" ht="12" customHeight="1">
      <c r="A273" s="33"/>
      <c r="B273" s="33"/>
      <c r="C273" s="33" t="s">
        <v>49</v>
      </c>
      <c r="D273" s="33" t="s">
        <v>50</v>
      </c>
      <c r="E273" s="33"/>
      <c r="F273" s="33"/>
      <c r="Q273" s="35"/>
    </row>
    <row r="274" spans="1:17" s="16" customFormat="1" ht="12" customHeight="1">
      <c r="A274" s="33"/>
      <c r="B274" s="33"/>
      <c r="C274" s="33" t="s">
        <v>49</v>
      </c>
      <c r="D274" s="33" t="s">
        <v>50</v>
      </c>
      <c r="E274" s="33"/>
      <c r="F274" s="33"/>
      <c r="Q274" s="35"/>
    </row>
    <row r="275" spans="1:17" s="16" customFormat="1" ht="12" customHeight="1">
      <c r="A275" s="33"/>
      <c r="B275" s="33"/>
      <c r="C275" s="33" t="s">
        <v>49</v>
      </c>
      <c r="D275" s="33" t="s">
        <v>50</v>
      </c>
      <c r="E275" s="33"/>
      <c r="F275" s="33"/>
      <c r="Q275" s="35"/>
    </row>
    <row r="276" spans="1:17" s="16" customFormat="1" ht="12" customHeight="1">
      <c r="A276" s="33"/>
      <c r="B276" s="33"/>
      <c r="C276" s="33" t="s">
        <v>49</v>
      </c>
      <c r="D276" s="33" t="s">
        <v>50</v>
      </c>
      <c r="E276" s="33"/>
      <c r="F276" s="33"/>
      <c r="Q276" s="35"/>
    </row>
    <row r="277" spans="1:17" s="16" customFormat="1" ht="12" customHeight="1">
      <c r="A277" s="33"/>
      <c r="B277" s="33"/>
      <c r="C277" s="33" t="s">
        <v>49</v>
      </c>
      <c r="D277" s="33" t="s">
        <v>50</v>
      </c>
      <c r="E277" s="33"/>
      <c r="F277" s="33"/>
      <c r="Q277" s="35"/>
    </row>
  </sheetData>
  <mergeCells count="6">
    <mergeCell ref="A177:E177"/>
    <mergeCell ref="A3:B3"/>
    <mergeCell ref="C3:N3"/>
    <mergeCell ref="A5:F5"/>
    <mergeCell ref="A7:E7"/>
    <mergeCell ref="A92:E92"/>
  </mergeCells>
  <phoneticPr fontId="3"/>
  <pageMargins left="0.78740157480314965" right="0.59055118110236227" top="0.59055118110236227" bottom="0.59055118110236227" header="0.31496062992125984" footer="0.31496062992125984"/>
  <pageSetup paperSize="9" scale="69" orientation="portrait" r:id="rId1"/>
  <rowBreaks count="2" manualBreakCount="2">
    <brk id="90" max="13" man="1"/>
    <brk id="175" max="13" man="1"/>
  </rowBreaks>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05"/>
  <sheetViews>
    <sheetView view="pageBreakPreview" topLeftCell="A153" zoomScaleNormal="80" zoomScaleSheetLayoutView="100" workbookViewId="0">
      <selection activeCell="G63" sqref="G63"/>
    </sheetView>
  </sheetViews>
  <sheetFormatPr defaultColWidth="9.33203125" defaultRowHeight="12"/>
  <cols>
    <col min="1" max="2" width="9.33203125" style="22"/>
    <col min="3" max="3" width="24.83203125" style="22" customWidth="1"/>
    <col min="4" max="4" width="6.83203125" style="22" customWidth="1"/>
    <col min="5" max="12" width="11.33203125" style="22" customWidth="1"/>
    <col min="13" max="15" width="9.33203125" style="22"/>
    <col min="16" max="16384" width="9.33203125" style="9"/>
  </cols>
  <sheetData>
    <row r="1" spans="1:15" s="94" customFormat="1" ht="14.25">
      <c r="A1" s="10" t="s">
        <v>197</v>
      </c>
      <c r="B1" s="10"/>
      <c r="C1" s="10"/>
      <c r="D1" s="10"/>
      <c r="E1" s="93"/>
      <c r="F1" s="93"/>
      <c r="G1" s="93"/>
      <c r="H1" s="93"/>
      <c r="I1" s="93"/>
      <c r="J1" s="93"/>
      <c r="K1" s="93"/>
      <c r="L1" s="93"/>
    </row>
    <row r="2" spans="1:15" s="94" customFormat="1" ht="14.25">
      <c r="A2" s="93"/>
      <c r="B2" s="93"/>
      <c r="C2" s="93"/>
      <c r="D2" s="93"/>
      <c r="E2" s="93"/>
      <c r="F2" s="93"/>
      <c r="G2" s="93"/>
      <c r="H2" s="93"/>
      <c r="I2" s="93"/>
      <c r="J2" s="93"/>
      <c r="K2" s="93"/>
      <c r="L2" s="93"/>
    </row>
    <row r="3" spans="1:15" s="94" customFormat="1" ht="14.25">
      <c r="A3" s="37">
        <v>126</v>
      </c>
      <c r="B3" s="10" t="s">
        <v>279</v>
      </c>
      <c r="C3" s="93"/>
      <c r="D3" s="93"/>
      <c r="E3" s="93"/>
      <c r="F3" s="93"/>
      <c r="G3" s="93"/>
      <c r="H3" s="93"/>
      <c r="I3" s="93"/>
      <c r="J3" s="93"/>
      <c r="K3" s="93"/>
      <c r="L3" s="93"/>
    </row>
    <row r="4" spans="1:15" s="94" customFormat="1" ht="14.25">
      <c r="A4" s="10"/>
      <c r="B4" s="10" t="s">
        <v>280</v>
      </c>
      <c r="C4" s="93"/>
      <c r="D4" s="93"/>
      <c r="E4" s="93"/>
      <c r="F4" s="93"/>
      <c r="G4" s="93"/>
      <c r="H4" s="93"/>
      <c r="I4" s="93"/>
      <c r="J4" s="93"/>
      <c r="K4" s="93"/>
      <c r="L4" s="93"/>
    </row>
    <row r="5" spans="1:15" s="94" customFormat="1" ht="15" thickBot="1">
      <c r="A5" s="10" t="s">
        <v>174</v>
      </c>
      <c r="B5" s="93"/>
      <c r="C5" s="93"/>
      <c r="D5" s="93"/>
      <c r="E5" s="93"/>
      <c r="F5" s="93"/>
      <c r="G5" s="93"/>
      <c r="H5" s="93"/>
      <c r="I5" s="93"/>
      <c r="J5" s="93"/>
      <c r="L5" s="81" t="s">
        <v>346</v>
      </c>
    </row>
    <row r="6" spans="1:15" s="36" customFormat="1" ht="12" customHeight="1">
      <c r="A6" s="410" t="s">
        <v>185</v>
      </c>
      <c r="B6" s="410"/>
      <c r="C6" s="410"/>
      <c r="D6" s="411"/>
      <c r="E6" s="416" t="s">
        <v>187</v>
      </c>
      <c r="F6" s="419" t="s">
        <v>101</v>
      </c>
      <c r="G6" s="420"/>
      <c r="H6" s="420"/>
      <c r="I6" s="420"/>
      <c r="J6" s="420"/>
      <c r="K6" s="420"/>
      <c r="L6" s="420"/>
      <c r="M6" s="22"/>
      <c r="N6" s="22"/>
      <c r="O6" s="22"/>
    </row>
    <row r="7" spans="1:15" s="36" customFormat="1" ht="12" customHeight="1">
      <c r="A7" s="412"/>
      <c r="B7" s="412"/>
      <c r="C7" s="412"/>
      <c r="D7" s="413"/>
      <c r="E7" s="417"/>
      <c r="F7" s="421" t="s">
        <v>102</v>
      </c>
      <c r="G7" s="421"/>
      <c r="H7" s="422" t="s">
        <v>103</v>
      </c>
      <c r="I7" s="422"/>
      <c r="J7" s="423" t="s">
        <v>276</v>
      </c>
      <c r="K7" s="423"/>
      <c r="L7" s="424"/>
      <c r="M7" s="22"/>
      <c r="N7" s="22"/>
      <c r="O7" s="22"/>
    </row>
    <row r="8" spans="1:15" s="36" customFormat="1" ht="12" customHeight="1">
      <c r="A8" s="412"/>
      <c r="B8" s="412"/>
      <c r="C8" s="412"/>
      <c r="D8" s="413"/>
      <c r="E8" s="417"/>
      <c r="F8" s="421"/>
      <c r="G8" s="421"/>
      <c r="H8" s="422"/>
      <c r="I8" s="422"/>
      <c r="J8" s="423"/>
      <c r="K8" s="423"/>
      <c r="L8" s="424"/>
      <c r="M8" s="22"/>
      <c r="N8" s="22"/>
      <c r="O8" s="22"/>
    </row>
    <row r="9" spans="1:15" s="36" customFormat="1">
      <c r="A9" s="412"/>
      <c r="B9" s="412"/>
      <c r="C9" s="412"/>
      <c r="D9" s="413"/>
      <c r="E9" s="417"/>
      <c r="F9" s="425" t="s">
        <v>51</v>
      </c>
      <c r="G9" s="426" t="s">
        <v>52</v>
      </c>
      <c r="H9" s="425" t="s">
        <v>51</v>
      </c>
      <c r="I9" s="426" t="s">
        <v>52</v>
      </c>
      <c r="J9" s="427" t="s">
        <v>132</v>
      </c>
      <c r="K9" s="427" t="s">
        <v>131</v>
      </c>
      <c r="L9" s="429" t="s">
        <v>52</v>
      </c>
      <c r="M9" s="22"/>
      <c r="N9" s="22"/>
      <c r="O9" s="22"/>
    </row>
    <row r="10" spans="1:15" s="36" customFormat="1" ht="27.75" customHeight="1">
      <c r="A10" s="414"/>
      <c r="B10" s="414"/>
      <c r="C10" s="414"/>
      <c r="D10" s="415"/>
      <c r="E10" s="418"/>
      <c r="F10" s="425"/>
      <c r="G10" s="426"/>
      <c r="H10" s="425"/>
      <c r="I10" s="426"/>
      <c r="J10" s="428"/>
      <c r="K10" s="428"/>
      <c r="L10" s="430"/>
      <c r="M10" s="22"/>
      <c r="N10" s="22"/>
      <c r="O10" s="22"/>
    </row>
    <row r="11" spans="1:15" s="36" customFormat="1" ht="6" customHeight="1">
      <c r="A11" s="206"/>
      <c r="B11" s="206"/>
      <c r="C11" s="206"/>
      <c r="D11" s="209"/>
      <c r="E11" s="207"/>
      <c r="F11" s="138"/>
      <c r="G11" s="200"/>
      <c r="H11" s="138"/>
      <c r="I11" s="200"/>
      <c r="J11" s="208"/>
      <c r="K11" s="208"/>
      <c r="L11" s="200"/>
      <c r="M11" s="22"/>
      <c r="N11" s="22"/>
      <c r="O11" s="22"/>
    </row>
    <row r="12" spans="1:15" s="36" customFormat="1" ht="15" customHeight="1">
      <c r="A12" s="387" t="s">
        <v>179</v>
      </c>
      <c r="B12" s="387"/>
      <c r="C12" s="387"/>
      <c r="D12" s="297"/>
      <c r="E12" s="112"/>
      <c r="F12" s="112"/>
      <c r="G12" s="112"/>
      <c r="H12" s="112"/>
      <c r="I12" s="112"/>
      <c r="J12" s="112"/>
      <c r="K12" s="112"/>
      <c r="L12" s="112"/>
      <c r="M12" s="22"/>
      <c r="N12" s="22"/>
      <c r="O12" s="22"/>
    </row>
    <row r="13" spans="1:15" s="36" customFormat="1" ht="15" customHeight="1">
      <c r="A13" s="85" t="s">
        <v>162</v>
      </c>
      <c r="B13" s="226"/>
      <c r="C13" s="226"/>
      <c r="D13" s="47" t="s">
        <v>228</v>
      </c>
      <c r="E13" s="112">
        <v>20970</v>
      </c>
      <c r="F13" s="112">
        <v>1150</v>
      </c>
      <c r="G13" s="112">
        <v>19590</v>
      </c>
      <c r="H13" s="112">
        <v>960</v>
      </c>
      <c r="I13" s="112">
        <v>19780</v>
      </c>
      <c r="J13" s="112">
        <v>3570</v>
      </c>
      <c r="K13" s="112">
        <v>3400</v>
      </c>
      <c r="L13" s="112">
        <v>13770</v>
      </c>
      <c r="M13" s="22"/>
      <c r="N13" s="22"/>
      <c r="O13" s="22"/>
    </row>
    <row r="14" spans="1:15" s="36" customFormat="1" ht="15" customHeight="1">
      <c r="A14" s="198" t="s">
        <v>256</v>
      </c>
      <c r="B14" s="226"/>
      <c r="C14" s="226"/>
      <c r="D14" s="256"/>
      <c r="E14" s="112">
        <v>2300</v>
      </c>
      <c r="F14" s="112">
        <v>130</v>
      </c>
      <c r="G14" s="112">
        <v>2170</v>
      </c>
      <c r="H14" s="112">
        <v>30</v>
      </c>
      <c r="I14" s="112">
        <v>2270</v>
      </c>
      <c r="J14" s="112">
        <v>60</v>
      </c>
      <c r="K14" s="112">
        <v>240</v>
      </c>
      <c r="L14" s="112">
        <v>2000</v>
      </c>
      <c r="M14" s="22"/>
      <c r="N14" s="22"/>
      <c r="O14" s="22"/>
    </row>
    <row r="15" spans="1:15" s="36" customFormat="1" ht="15" customHeight="1">
      <c r="A15" s="198" t="s">
        <v>257</v>
      </c>
      <c r="B15" s="226"/>
      <c r="C15" s="226"/>
      <c r="D15" s="256"/>
      <c r="E15" s="112">
        <v>1970</v>
      </c>
      <c r="F15" s="112">
        <v>130</v>
      </c>
      <c r="G15" s="112">
        <v>1840</v>
      </c>
      <c r="H15" s="112">
        <v>50</v>
      </c>
      <c r="I15" s="112">
        <v>1920</v>
      </c>
      <c r="J15" s="112">
        <v>40</v>
      </c>
      <c r="K15" s="112">
        <v>270</v>
      </c>
      <c r="L15" s="112">
        <v>1660</v>
      </c>
      <c r="M15" s="22"/>
      <c r="N15" s="22"/>
      <c r="O15" s="22"/>
    </row>
    <row r="16" spans="1:15" s="36" customFormat="1" ht="15" customHeight="1">
      <c r="A16" s="198" t="s">
        <v>258</v>
      </c>
      <c r="B16" s="226"/>
      <c r="C16" s="226"/>
      <c r="D16" s="256"/>
      <c r="E16" s="112">
        <v>4390</v>
      </c>
      <c r="F16" s="112">
        <v>230</v>
      </c>
      <c r="G16" s="112">
        <v>4150</v>
      </c>
      <c r="H16" s="112">
        <v>110</v>
      </c>
      <c r="I16" s="112">
        <v>4280</v>
      </c>
      <c r="J16" s="112">
        <v>90</v>
      </c>
      <c r="K16" s="112">
        <v>530</v>
      </c>
      <c r="L16" s="112">
        <v>3770</v>
      </c>
      <c r="M16" s="22"/>
      <c r="N16" s="22"/>
      <c r="O16" s="22"/>
    </row>
    <row r="17" spans="1:15" s="36" customFormat="1" ht="15" customHeight="1">
      <c r="A17" s="198" t="s">
        <v>259</v>
      </c>
      <c r="B17" s="226"/>
      <c r="C17" s="226"/>
      <c r="D17" s="256"/>
      <c r="E17" s="112">
        <v>4300</v>
      </c>
      <c r="F17" s="112">
        <v>230</v>
      </c>
      <c r="G17" s="112">
        <v>4060</v>
      </c>
      <c r="H17" s="112">
        <v>170</v>
      </c>
      <c r="I17" s="112">
        <v>4120</v>
      </c>
      <c r="J17" s="112">
        <v>200</v>
      </c>
      <c r="K17" s="112">
        <v>800</v>
      </c>
      <c r="L17" s="112">
        <v>3290</v>
      </c>
      <c r="M17" s="22"/>
      <c r="N17" s="22"/>
      <c r="O17" s="22"/>
    </row>
    <row r="18" spans="1:15" s="36" customFormat="1" ht="15" customHeight="1">
      <c r="A18" s="198" t="s">
        <v>260</v>
      </c>
      <c r="B18" s="226"/>
      <c r="C18" s="226"/>
      <c r="D18" s="256"/>
      <c r="E18" s="112">
        <v>1860</v>
      </c>
      <c r="F18" s="112">
        <v>140</v>
      </c>
      <c r="G18" s="112">
        <v>1720</v>
      </c>
      <c r="H18" s="112">
        <v>140</v>
      </c>
      <c r="I18" s="112">
        <v>1730</v>
      </c>
      <c r="J18" s="112">
        <v>290</v>
      </c>
      <c r="K18" s="112">
        <v>430</v>
      </c>
      <c r="L18" s="112">
        <v>1150</v>
      </c>
      <c r="M18" s="22"/>
      <c r="N18" s="22"/>
      <c r="O18" s="22"/>
    </row>
    <row r="19" spans="1:15" s="36" customFormat="1" ht="15" customHeight="1">
      <c r="A19" s="198" t="s">
        <v>261</v>
      </c>
      <c r="B19" s="226"/>
      <c r="C19" s="226"/>
      <c r="D19" s="256"/>
      <c r="E19" s="112">
        <v>1810</v>
      </c>
      <c r="F19" s="112">
        <v>50</v>
      </c>
      <c r="G19" s="112">
        <v>1760</v>
      </c>
      <c r="H19" s="112">
        <v>110</v>
      </c>
      <c r="I19" s="112">
        <v>1700</v>
      </c>
      <c r="J19" s="112">
        <v>610</v>
      </c>
      <c r="K19" s="112">
        <v>350</v>
      </c>
      <c r="L19" s="112">
        <v>850</v>
      </c>
      <c r="M19" s="22"/>
      <c r="N19" s="22"/>
      <c r="O19" s="22"/>
    </row>
    <row r="20" spans="1:15" s="36" customFormat="1" ht="15" customHeight="1">
      <c r="A20" s="198" t="s">
        <v>262</v>
      </c>
      <c r="B20" s="226"/>
      <c r="C20" s="226"/>
      <c r="D20" s="256"/>
      <c r="E20" s="112">
        <v>1470</v>
      </c>
      <c r="F20" s="112">
        <v>80</v>
      </c>
      <c r="G20" s="112">
        <v>1400</v>
      </c>
      <c r="H20" s="112">
        <v>100</v>
      </c>
      <c r="I20" s="112">
        <v>1370</v>
      </c>
      <c r="J20" s="112">
        <v>760</v>
      </c>
      <c r="K20" s="112">
        <v>330</v>
      </c>
      <c r="L20" s="112">
        <v>380</v>
      </c>
      <c r="M20" s="22"/>
      <c r="N20" s="22"/>
      <c r="O20" s="22"/>
    </row>
    <row r="21" spans="1:15" s="36" customFormat="1" ht="15" customHeight="1">
      <c r="A21" s="198" t="s">
        <v>263</v>
      </c>
      <c r="B21" s="226"/>
      <c r="C21" s="226"/>
      <c r="D21" s="256"/>
      <c r="E21" s="112">
        <v>2010</v>
      </c>
      <c r="F21" s="112">
        <v>110</v>
      </c>
      <c r="G21" s="112">
        <v>1900</v>
      </c>
      <c r="H21" s="112">
        <v>170</v>
      </c>
      <c r="I21" s="112">
        <v>1830</v>
      </c>
      <c r="J21" s="112">
        <v>1220</v>
      </c>
      <c r="K21" s="112">
        <v>270</v>
      </c>
      <c r="L21" s="112">
        <v>520</v>
      </c>
      <c r="M21" s="22"/>
      <c r="N21" s="22"/>
      <c r="O21" s="22"/>
    </row>
    <row r="22" spans="1:15" s="36" customFormat="1" ht="15" customHeight="1">
      <c r="A22" s="198" t="s">
        <v>264</v>
      </c>
      <c r="B22" s="226"/>
      <c r="C22" s="226"/>
      <c r="D22" s="256"/>
      <c r="E22" s="112">
        <v>510</v>
      </c>
      <c r="F22" s="112">
        <v>50</v>
      </c>
      <c r="G22" s="112">
        <v>460</v>
      </c>
      <c r="H22" s="112">
        <v>80</v>
      </c>
      <c r="I22" s="112">
        <v>430</v>
      </c>
      <c r="J22" s="112">
        <v>300</v>
      </c>
      <c r="K22" s="112">
        <v>140</v>
      </c>
      <c r="L22" s="112">
        <v>70</v>
      </c>
      <c r="M22" s="22"/>
      <c r="N22" s="22"/>
      <c r="O22" s="22"/>
    </row>
    <row r="23" spans="1:15" s="36" customFormat="1" ht="15" customHeight="1">
      <c r="A23" s="85" t="s">
        <v>163</v>
      </c>
      <c r="B23" s="226"/>
      <c r="C23" s="226"/>
      <c r="D23" s="47" t="s">
        <v>188</v>
      </c>
      <c r="E23" s="112">
        <v>17790</v>
      </c>
      <c r="F23" s="112">
        <v>1150</v>
      </c>
      <c r="G23" s="112">
        <v>16640</v>
      </c>
      <c r="H23" s="112">
        <v>940</v>
      </c>
      <c r="I23" s="112">
        <v>16850</v>
      </c>
      <c r="J23" s="112">
        <v>3360</v>
      </c>
      <c r="K23" s="112">
        <v>3290</v>
      </c>
      <c r="L23" s="112">
        <v>11140</v>
      </c>
      <c r="M23" s="22"/>
      <c r="N23" s="22"/>
      <c r="O23" s="22"/>
    </row>
    <row r="24" spans="1:15" s="36" customFormat="1" ht="15" customHeight="1">
      <c r="A24" s="198" t="s">
        <v>256</v>
      </c>
      <c r="B24" s="226"/>
      <c r="C24" s="226"/>
      <c r="D24" s="256"/>
      <c r="E24" s="112">
        <v>2170</v>
      </c>
      <c r="F24" s="112">
        <v>130</v>
      </c>
      <c r="G24" s="112">
        <v>2040</v>
      </c>
      <c r="H24" s="112">
        <v>30</v>
      </c>
      <c r="I24" s="112">
        <v>2140</v>
      </c>
      <c r="J24" s="112">
        <v>60</v>
      </c>
      <c r="K24" s="112">
        <v>240</v>
      </c>
      <c r="L24" s="112">
        <v>1870</v>
      </c>
      <c r="M24" s="22"/>
      <c r="N24" s="22"/>
      <c r="O24" s="22"/>
    </row>
    <row r="25" spans="1:15" s="36" customFormat="1" ht="15" customHeight="1">
      <c r="A25" s="198" t="s">
        <v>257</v>
      </c>
      <c r="B25" s="226"/>
      <c r="C25" s="226"/>
      <c r="D25" s="256"/>
      <c r="E25" s="112">
        <v>1780</v>
      </c>
      <c r="F25" s="112">
        <v>120</v>
      </c>
      <c r="G25" s="112">
        <v>1650</v>
      </c>
      <c r="H25" s="112">
        <v>50</v>
      </c>
      <c r="I25" s="112">
        <v>1730</v>
      </c>
      <c r="J25" s="112">
        <v>40</v>
      </c>
      <c r="K25" s="112">
        <v>260</v>
      </c>
      <c r="L25" s="112">
        <v>1480</v>
      </c>
      <c r="M25" s="22"/>
      <c r="N25" s="22"/>
      <c r="O25" s="22"/>
    </row>
    <row r="26" spans="1:15" s="36" customFormat="1" ht="15" customHeight="1">
      <c r="A26" s="198" t="s">
        <v>258</v>
      </c>
      <c r="B26" s="226"/>
      <c r="C26" s="226"/>
      <c r="D26" s="256"/>
      <c r="E26" s="112">
        <v>3810</v>
      </c>
      <c r="F26" s="112">
        <v>230</v>
      </c>
      <c r="G26" s="112">
        <v>3580</v>
      </c>
      <c r="H26" s="112">
        <v>110</v>
      </c>
      <c r="I26" s="112">
        <v>3710</v>
      </c>
      <c r="J26" s="112">
        <v>80</v>
      </c>
      <c r="K26" s="112">
        <v>510</v>
      </c>
      <c r="L26" s="112">
        <v>3220</v>
      </c>
      <c r="M26" s="22"/>
      <c r="N26" s="22"/>
      <c r="O26" s="22"/>
    </row>
    <row r="27" spans="1:15" s="36" customFormat="1" ht="15" customHeight="1">
      <c r="A27" s="198" t="s">
        <v>259</v>
      </c>
      <c r="B27" s="226"/>
      <c r="C27" s="226"/>
      <c r="D27" s="256"/>
      <c r="E27" s="112">
        <v>3660</v>
      </c>
      <c r="F27" s="112">
        <v>230</v>
      </c>
      <c r="G27" s="112">
        <v>3420</v>
      </c>
      <c r="H27" s="112">
        <v>170</v>
      </c>
      <c r="I27" s="112">
        <v>3480</v>
      </c>
      <c r="J27" s="112">
        <v>190</v>
      </c>
      <c r="K27" s="112">
        <v>800</v>
      </c>
      <c r="L27" s="112">
        <v>2660</v>
      </c>
      <c r="M27" s="22"/>
      <c r="N27" s="22"/>
      <c r="O27" s="22"/>
    </row>
    <row r="28" spans="1:15" s="36" customFormat="1" ht="15" customHeight="1">
      <c r="A28" s="198" t="s">
        <v>260</v>
      </c>
      <c r="B28" s="226"/>
      <c r="C28" s="226"/>
      <c r="D28" s="256"/>
      <c r="E28" s="112">
        <v>1480</v>
      </c>
      <c r="F28" s="112">
        <v>140</v>
      </c>
      <c r="G28" s="112">
        <v>1340</v>
      </c>
      <c r="H28" s="112">
        <v>120</v>
      </c>
      <c r="I28" s="112">
        <v>1360</v>
      </c>
      <c r="J28" s="112">
        <v>260</v>
      </c>
      <c r="K28" s="112">
        <v>430</v>
      </c>
      <c r="L28" s="112">
        <v>790</v>
      </c>
      <c r="M28" s="22"/>
      <c r="N28" s="22"/>
      <c r="O28" s="22"/>
    </row>
    <row r="29" spans="1:15" s="36" customFormat="1" ht="15" customHeight="1">
      <c r="A29" s="198" t="s">
        <v>261</v>
      </c>
      <c r="B29" s="226"/>
      <c r="C29" s="226"/>
      <c r="D29" s="256"/>
      <c r="E29" s="112">
        <v>1420</v>
      </c>
      <c r="F29" s="112">
        <v>50</v>
      </c>
      <c r="G29" s="112">
        <v>1370</v>
      </c>
      <c r="H29" s="112">
        <v>110</v>
      </c>
      <c r="I29" s="112">
        <v>1310</v>
      </c>
      <c r="J29" s="112">
        <v>610</v>
      </c>
      <c r="K29" s="112">
        <v>350</v>
      </c>
      <c r="L29" s="112">
        <v>460</v>
      </c>
      <c r="M29" s="22"/>
      <c r="N29" s="22"/>
      <c r="O29" s="22"/>
    </row>
    <row r="30" spans="1:15" s="36" customFormat="1" ht="15" customHeight="1">
      <c r="A30" s="198" t="s">
        <v>262</v>
      </c>
      <c r="B30" s="226"/>
      <c r="C30" s="226"/>
      <c r="D30" s="256"/>
      <c r="E30" s="112">
        <v>1340</v>
      </c>
      <c r="F30" s="112">
        <v>80</v>
      </c>
      <c r="G30" s="112">
        <v>1260</v>
      </c>
      <c r="H30" s="112">
        <v>100</v>
      </c>
      <c r="I30" s="112">
        <v>1240</v>
      </c>
      <c r="J30" s="112">
        <v>740</v>
      </c>
      <c r="K30" s="112">
        <v>330</v>
      </c>
      <c r="L30" s="112">
        <v>270</v>
      </c>
      <c r="M30" s="22"/>
      <c r="N30" s="22"/>
      <c r="O30" s="22"/>
    </row>
    <row r="31" spans="1:15" s="36" customFormat="1" ht="15" customHeight="1">
      <c r="A31" s="198" t="s">
        <v>263</v>
      </c>
      <c r="B31" s="226"/>
      <c r="C31" s="226"/>
      <c r="D31" s="256"/>
      <c r="E31" s="112">
        <v>1580</v>
      </c>
      <c r="F31" s="112">
        <v>110</v>
      </c>
      <c r="G31" s="112">
        <v>1470</v>
      </c>
      <c r="H31" s="119">
        <v>170</v>
      </c>
      <c r="I31" s="112">
        <v>1410</v>
      </c>
      <c r="J31" s="112">
        <v>1080</v>
      </c>
      <c r="K31" s="112">
        <v>220</v>
      </c>
      <c r="L31" s="112">
        <v>280</v>
      </c>
      <c r="M31" s="22"/>
      <c r="N31" s="22"/>
      <c r="O31" s="22"/>
    </row>
    <row r="32" spans="1:15" s="36" customFormat="1" ht="15" customHeight="1">
      <c r="A32" s="198" t="s">
        <v>264</v>
      </c>
      <c r="B32" s="226"/>
      <c r="C32" s="226"/>
      <c r="D32" s="256"/>
      <c r="E32" s="112">
        <v>450</v>
      </c>
      <c r="F32" s="112">
        <v>50</v>
      </c>
      <c r="G32" s="112">
        <v>400</v>
      </c>
      <c r="H32" s="119">
        <v>80</v>
      </c>
      <c r="I32" s="112">
        <v>380</v>
      </c>
      <c r="J32" s="112">
        <v>300</v>
      </c>
      <c r="K32" s="119">
        <v>110</v>
      </c>
      <c r="L32" s="112">
        <v>40</v>
      </c>
      <c r="M32" s="22"/>
      <c r="N32" s="22"/>
      <c r="O32" s="22"/>
    </row>
    <row r="33" spans="1:15" s="36" customFormat="1" ht="15" customHeight="1">
      <c r="A33" s="85" t="s">
        <v>164</v>
      </c>
      <c r="B33" s="226"/>
      <c r="C33" s="226"/>
      <c r="D33" s="47" t="s">
        <v>188</v>
      </c>
      <c r="E33" s="112">
        <v>2960</v>
      </c>
      <c r="F33" s="119">
        <v>10</v>
      </c>
      <c r="G33" s="112">
        <v>2950</v>
      </c>
      <c r="H33" s="119">
        <v>20</v>
      </c>
      <c r="I33" s="112">
        <v>2940</v>
      </c>
      <c r="J33" s="119">
        <v>210</v>
      </c>
      <c r="K33" s="119">
        <v>110</v>
      </c>
      <c r="L33" s="112">
        <v>2630</v>
      </c>
      <c r="M33" s="22"/>
      <c r="N33" s="22"/>
      <c r="O33" s="22"/>
    </row>
    <row r="34" spans="1:15" s="36" customFormat="1" ht="15" customHeight="1">
      <c r="A34" s="198" t="s">
        <v>256</v>
      </c>
      <c r="B34" s="226"/>
      <c r="C34" s="226"/>
      <c r="D34" s="256"/>
      <c r="E34" s="112">
        <v>130</v>
      </c>
      <c r="F34" s="119" t="s">
        <v>32</v>
      </c>
      <c r="G34" s="112">
        <v>130</v>
      </c>
      <c r="H34" s="119" t="s">
        <v>32</v>
      </c>
      <c r="I34" s="112">
        <v>130</v>
      </c>
      <c r="J34" s="119" t="s">
        <v>32</v>
      </c>
      <c r="K34" s="112" t="s">
        <v>32</v>
      </c>
      <c r="L34" s="112">
        <v>130</v>
      </c>
      <c r="M34" s="22"/>
      <c r="N34" s="22"/>
      <c r="O34" s="22"/>
    </row>
    <row r="35" spans="1:15" s="36" customFormat="1" ht="15" customHeight="1">
      <c r="A35" s="198" t="s">
        <v>257</v>
      </c>
      <c r="B35" s="226"/>
      <c r="C35" s="226"/>
      <c r="D35" s="256"/>
      <c r="E35" s="112">
        <v>190</v>
      </c>
      <c r="F35" s="119">
        <v>10</v>
      </c>
      <c r="G35" s="112">
        <v>190</v>
      </c>
      <c r="H35" s="119" t="s">
        <v>32</v>
      </c>
      <c r="I35" s="112">
        <v>190</v>
      </c>
      <c r="J35" s="119" t="s">
        <v>32</v>
      </c>
      <c r="K35" s="112">
        <v>10</v>
      </c>
      <c r="L35" s="112">
        <v>180</v>
      </c>
      <c r="M35" s="22"/>
      <c r="N35" s="22"/>
      <c r="O35" s="22"/>
    </row>
    <row r="36" spans="1:15" s="36" customFormat="1" ht="15" customHeight="1">
      <c r="A36" s="198" t="s">
        <v>258</v>
      </c>
      <c r="B36" s="226"/>
      <c r="C36" s="226"/>
      <c r="D36" s="256"/>
      <c r="E36" s="112">
        <v>580</v>
      </c>
      <c r="F36" s="119" t="s">
        <v>32</v>
      </c>
      <c r="G36" s="112">
        <v>580</v>
      </c>
      <c r="H36" s="119" t="s">
        <v>32</v>
      </c>
      <c r="I36" s="112">
        <v>580</v>
      </c>
      <c r="J36" s="119">
        <v>10</v>
      </c>
      <c r="K36" s="119">
        <v>10</v>
      </c>
      <c r="L36" s="112">
        <v>550</v>
      </c>
      <c r="M36" s="22"/>
      <c r="N36" s="22"/>
      <c r="O36" s="22"/>
    </row>
    <row r="37" spans="1:15" s="36" customFormat="1" ht="15" customHeight="1">
      <c r="A37" s="198" t="s">
        <v>259</v>
      </c>
      <c r="B37" s="226"/>
      <c r="C37" s="226"/>
      <c r="D37" s="256"/>
      <c r="E37" s="112">
        <v>640</v>
      </c>
      <c r="F37" s="119" t="s">
        <v>32</v>
      </c>
      <c r="G37" s="112">
        <v>640</v>
      </c>
      <c r="H37" s="119" t="s">
        <v>32</v>
      </c>
      <c r="I37" s="112">
        <v>640</v>
      </c>
      <c r="J37" s="112">
        <v>10</v>
      </c>
      <c r="K37" s="119" t="s">
        <v>32</v>
      </c>
      <c r="L37" s="112">
        <v>630</v>
      </c>
      <c r="M37" s="22"/>
      <c r="N37" s="22"/>
      <c r="O37" s="22"/>
    </row>
    <row r="38" spans="1:15" s="36" customFormat="1" ht="15" customHeight="1">
      <c r="A38" s="198" t="s">
        <v>260</v>
      </c>
      <c r="B38" s="226"/>
      <c r="C38" s="226"/>
      <c r="D38" s="256"/>
      <c r="E38" s="112">
        <v>390</v>
      </c>
      <c r="F38" s="119" t="s">
        <v>32</v>
      </c>
      <c r="G38" s="112">
        <v>390</v>
      </c>
      <c r="H38" s="119">
        <v>20</v>
      </c>
      <c r="I38" s="112">
        <v>360</v>
      </c>
      <c r="J38" s="112">
        <v>30</v>
      </c>
      <c r="K38" s="112" t="s">
        <v>32</v>
      </c>
      <c r="L38" s="112">
        <v>360</v>
      </c>
      <c r="M38" s="22"/>
      <c r="N38" s="22"/>
      <c r="O38" s="22"/>
    </row>
    <row r="39" spans="1:15" s="36" customFormat="1" ht="15" customHeight="1">
      <c r="A39" s="198" t="s">
        <v>261</v>
      </c>
      <c r="B39" s="226"/>
      <c r="C39" s="226"/>
      <c r="D39" s="256"/>
      <c r="E39" s="112">
        <v>390</v>
      </c>
      <c r="F39" s="119" t="s">
        <v>32</v>
      </c>
      <c r="G39" s="112">
        <v>390</v>
      </c>
      <c r="H39" s="119" t="s">
        <v>32</v>
      </c>
      <c r="I39" s="112">
        <v>390</v>
      </c>
      <c r="J39" s="112" t="s">
        <v>32</v>
      </c>
      <c r="K39" s="112" t="s">
        <v>32</v>
      </c>
      <c r="L39" s="112">
        <v>390</v>
      </c>
      <c r="M39" s="22"/>
      <c r="N39" s="22"/>
      <c r="O39" s="22"/>
    </row>
    <row r="40" spans="1:15" s="36" customFormat="1" ht="15" customHeight="1">
      <c r="A40" s="198" t="s">
        <v>262</v>
      </c>
      <c r="B40" s="226"/>
      <c r="C40" s="226"/>
      <c r="D40" s="256"/>
      <c r="E40" s="112">
        <v>140</v>
      </c>
      <c r="F40" s="112" t="s">
        <v>32</v>
      </c>
      <c r="G40" s="112">
        <v>140</v>
      </c>
      <c r="H40" s="112" t="s">
        <v>32</v>
      </c>
      <c r="I40" s="112">
        <v>140</v>
      </c>
      <c r="J40" s="112">
        <v>20</v>
      </c>
      <c r="K40" s="112" t="s">
        <v>32</v>
      </c>
      <c r="L40" s="112">
        <v>110</v>
      </c>
      <c r="M40" s="22"/>
      <c r="N40" s="22"/>
      <c r="O40" s="22"/>
    </row>
    <row r="41" spans="1:15" s="36" customFormat="1" ht="15" customHeight="1">
      <c r="A41" s="198" t="s">
        <v>263</v>
      </c>
      <c r="B41" s="226"/>
      <c r="C41" s="226"/>
      <c r="D41" s="256"/>
      <c r="E41" s="112">
        <v>430</v>
      </c>
      <c r="F41" s="112" t="s">
        <v>32</v>
      </c>
      <c r="G41" s="112">
        <v>430</v>
      </c>
      <c r="H41" s="112" t="s">
        <v>32</v>
      </c>
      <c r="I41" s="112">
        <v>430</v>
      </c>
      <c r="J41" s="112">
        <v>140</v>
      </c>
      <c r="K41" s="112">
        <v>50</v>
      </c>
      <c r="L41" s="112">
        <v>240</v>
      </c>
      <c r="M41" s="22"/>
      <c r="N41" s="22"/>
      <c r="O41" s="22"/>
    </row>
    <row r="42" spans="1:15" s="36" customFormat="1" ht="15" customHeight="1">
      <c r="A42" s="198" t="s">
        <v>264</v>
      </c>
      <c r="B42" s="226"/>
      <c r="C42" s="226"/>
      <c r="D42" s="256"/>
      <c r="E42" s="112">
        <v>50</v>
      </c>
      <c r="F42" s="112" t="s">
        <v>32</v>
      </c>
      <c r="G42" s="112">
        <v>50</v>
      </c>
      <c r="H42" s="112" t="s">
        <v>32</v>
      </c>
      <c r="I42" s="112">
        <v>50</v>
      </c>
      <c r="J42" s="112" t="s">
        <v>32</v>
      </c>
      <c r="K42" s="112">
        <v>20</v>
      </c>
      <c r="L42" s="112">
        <v>30</v>
      </c>
      <c r="M42" s="22"/>
      <c r="N42" s="22"/>
      <c r="O42" s="22"/>
    </row>
    <row r="43" spans="1:15" s="36" customFormat="1" ht="15" customHeight="1">
      <c r="A43" s="85" t="s">
        <v>165</v>
      </c>
      <c r="B43" s="226"/>
      <c r="C43" s="226"/>
      <c r="D43" s="47" t="s">
        <v>228</v>
      </c>
      <c r="E43" s="112">
        <v>20560</v>
      </c>
      <c r="F43" s="112">
        <v>1120</v>
      </c>
      <c r="G43" s="112">
        <v>19210</v>
      </c>
      <c r="H43" s="112">
        <v>950</v>
      </c>
      <c r="I43" s="112">
        <v>19380</v>
      </c>
      <c r="J43" s="112">
        <v>3550</v>
      </c>
      <c r="K43" s="112">
        <v>3330</v>
      </c>
      <c r="L43" s="112">
        <v>13450</v>
      </c>
      <c r="M43" s="22"/>
      <c r="N43" s="22"/>
      <c r="O43" s="22"/>
    </row>
    <row r="44" spans="1:15" s="36" customFormat="1" ht="15" customHeight="1">
      <c r="A44" s="198" t="s">
        <v>256</v>
      </c>
      <c r="B44" s="226"/>
      <c r="C44" s="226"/>
      <c r="D44" s="256"/>
      <c r="E44" s="112">
        <v>2250</v>
      </c>
      <c r="F44" s="112">
        <v>130</v>
      </c>
      <c r="G44" s="112">
        <v>2120</v>
      </c>
      <c r="H44" s="112">
        <v>30</v>
      </c>
      <c r="I44" s="112">
        <v>2220</v>
      </c>
      <c r="J44" s="112">
        <v>60</v>
      </c>
      <c r="K44" s="112">
        <v>230</v>
      </c>
      <c r="L44" s="112">
        <v>1960</v>
      </c>
      <c r="M44" s="22"/>
      <c r="N44" s="22"/>
      <c r="O44" s="22"/>
    </row>
    <row r="45" spans="1:15" s="36" customFormat="1" ht="15" customHeight="1">
      <c r="A45" s="198" t="s">
        <v>257</v>
      </c>
      <c r="B45" s="226"/>
      <c r="C45" s="226"/>
      <c r="D45" s="256"/>
      <c r="E45" s="112">
        <v>1910</v>
      </c>
      <c r="F45" s="112">
        <v>120</v>
      </c>
      <c r="G45" s="112">
        <v>1800</v>
      </c>
      <c r="H45" s="112">
        <v>50</v>
      </c>
      <c r="I45" s="112">
        <v>1870</v>
      </c>
      <c r="J45" s="112">
        <v>40</v>
      </c>
      <c r="K45" s="112">
        <v>270</v>
      </c>
      <c r="L45" s="112">
        <v>1610</v>
      </c>
      <c r="M45" s="22"/>
      <c r="N45" s="22"/>
      <c r="O45" s="22"/>
    </row>
    <row r="46" spans="1:15" s="36" customFormat="1" ht="15" customHeight="1">
      <c r="A46" s="198" t="s">
        <v>258</v>
      </c>
      <c r="B46" s="226"/>
      <c r="C46" s="226"/>
      <c r="D46" s="256"/>
      <c r="E46" s="112">
        <v>4300</v>
      </c>
      <c r="F46" s="112">
        <v>230</v>
      </c>
      <c r="G46" s="112">
        <v>4070</v>
      </c>
      <c r="H46" s="112">
        <v>110</v>
      </c>
      <c r="I46" s="112">
        <v>4200</v>
      </c>
      <c r="J46" s="112">
        <v>90</v>
      </c>
      <c r="K46" s="112">
        <v>530</v>
      </c>
      <c r="L46" s="112">
        <v>3690</v>
      </c>
      <c r="M46" s="22"/>
      <c r="N46" s="22"/>
      <c r="O46" s="22"/>
    </row>
    <row r="47" spans="1:15" s="36" customFormat="1" ht="15" customHeight="1">
      <c r="A47" s="198" t="s">
        <v>259</v>
      </c>
      <c r="B47" s="226"/>
      <c r="C47" s="226"/>
      <c r="D47" s="256"/>
      <c r="E47" s="112">
        <v>4180</v>
      </c>
      <c r="F47" s="112">
        <v>220</v>
      </c>
      <c r="G47" s="112">
        <v>3950</v>
      </c>
      <c r="H47" s="112">
        <v>170</v>
      </c>
      <c r="I47" s="112">
        <v>4000</v>
      </c>
      <c r="J47" s="112">
        <v>190</v>
      </c>
      <c r="K47" s="112">
        <v>770</v>
      </c>
      <c r="L47" s="112">
        <v>3210</v>
      </c>
      <c r="M47" s="22"/>
      <c r="N47" s="22"/>
      <c r="O47" s="22"/>
    </row>
    <row r="48" spans="1:15" s="36" customFormat="1" ht="15" customHeight="1">
      <c r="A48" s="198" t="s">
        <v>260</v>
      </c>
      <c r="B48" s="226"/>
      <c r="C48" s="226"/>
      <c r="D48" s="256"/>
      <c r="E48" s="112">
        <v>1830</v>
      </c>
      <c r="F48" s="112">
        <v>140</v>
      </c>
      <c r="G48" s="112">
        <v>1690</v>
      </c>
      <c r="H48" s="112">
        <v>120</v>
      </c>
      <c r="I48" s="112">
        <v>1710</v>
      </c>
      <c r="J48" s="112">
        <v>290</v>
      </c>
      <c r="K48" s="112">
        <v>430</v>
      </c>
      <c r="L48" s="112">
        <v>1120</v>
      </c>
      <c r="M48" s="22"/>
      <c r="N48" s="22"/>
      <c r="O48" s="22"/>
    </row>
    <row r="49" spans="1:15" s="36" customFormat="1" ht="15" customHeight="1">
      <c r="A49" s="198" t="s">
        <v>261</v>
      </c>
      <c r="B49" s="226"/>
      <c r="C49" s="226"/>
      <c r="D49" s="256"/>
      <c r="E49" s="112">
        <v>1800</v>
      </c>
      <c r="F49" s="112">
        <v>50</v>
      </c>
      <c r="G49" s="112">
        <v>1760</v>
      </c>
      <c r="H49" s="112">
        <v>110</v>
      </c>
      <c r="I49" s="112">
        <v>1690</v>
      </c>
      <c r="J49" s="112">
        <v>610</v>
      </c>
      <c r="K49" s="112">
        <v>350</v>
      </c>
      <c r="L49" s="112">
        <v>850</v>
      </c>
      <c r="M49" s="22"/>
      <c r="N49" s="22"/>
      <c r="O49" s="22"/>
    </row>
    <row r="50" spans="1:15" s="36" customFormat="1" ht="15" customHeight="1">
      <c r="A50" s="198" t="s">
        <v>262</v>
      </c>
      <c r="B50" s="226"/>
      <c r="C50" s="226"/>
      <c r="D50" s="256"/>
      <c r="E50" s="112">
        <v>1460</v>
      </c>
      <c r="F50" s="112">
        <v>80</v>
      </c>
      <c r="G50" s="112">
        <v>1380</v>
      </c>
      <c r="H50" s="112">
        <v>100</v>
      </c>
      <c r="I50" s="112">
        <v>1350</v>
      </c>
      <c r="J50" s="112">
        <v>760</v>
      </c>
      <c r="K50" s="112">
        <v>330</v>
      </c>
      <c r="L50" s="112">
        <v>370</v>
      </c>
      <c r="M50" s="22"/>
      <c r="N50" s="22"/>
      <c r="O50" s="22"/>
    </row>
    <row r="51" spans="1:15" s="36" customFormat="1" ht="15" customHeight="1">
      <c r="A51" s="198" t="s">
        <v>263</v>
      </c>
      <c r="B51" s="226"/>
      <c r="C51" s="226"/>
      <c r="D51" s="256"/>
      <c r="E51" s="112">
        <v>1990</v>
      </c>
      <c r="F51" s="112">
        <v>110</v>
      </c>
      <c r="G51" s="112">
        <v>1880</v>
      </c>
      <c r="H51" s="112">
        <v>170</v>
      </c>
      <c r="I51" s="112">
        <v>1820</v>
      </c>
      <c r="J51" s="112">
        <v>1220</v>
      </c>
      <c r="K51" s="112">
        <v>260</v>
      </c>
      <c r="L51" s="112">
        <v>520</v>
      </c>
      <c r="M51" s="22"/>
      <c r="N51" s="22"/>
      <c r="O51" s="22"/>
    </row>
    <row r="52" spans="1:15" s="36" customFormat="1" ht="15" customHeight="1">
      <c r="A52" s="198" t="s">
        <v>264</v>
      </c>
      <c r="B52" s="226"/>
      <c r="C52" s="226"/>
      <c r="D52" s="256"/>
      <c r="E52" s="112">
        <v>480</v>
      </c>
      <c r="F52" s="112">
        <v>30</v>
      </c>
      <c r="G52" s="112">
        <v>440</v>
      </c>
      <c r="H52" s="112">
        <v>80</v>
      </c>
      <c r="I52" s="112">
        <v>400</v>
      </c>
      <c r="J52" s="112">
        <v>300</v>
      </c>
      <c r="K52" s="112">
        <v>120</v>
      </c>
      <c r="L52" s="112">
        <v>50</v>
      </c>
      <c r="M52" s="22"/>
      <c r="N52" s="22"/>
      <c r="O52" s="22"/>
    </row>
    <row r="53" spans="1:15" s="36" customFormat="1" ht="15" customHeight="1">
      <c r="A53" s="85" t="s">
        <v>163</v>
      </c>
      <c r="B53" s="226"/>
      <c r="C53" s="226"/>
      <c r="D53" s="47" t="s">
        <v>188</v>
      </c>
      <c r="E53" s="112">
        <v>17400</v>
      </c>
      <c r="F53" s="112">
        <v>1110</v>
      </c>
      <c r="G53" s="112">
        <v>16290</v>
      </c>
      <c r="H53" s="112">
        <v>920</v>
      </c>
      <c r="I53" s="112">
        <v>16480</v>
      </c>
      <c r="J53" s="112">
        <v>3340</v>
      </c>
      <c r="K53" s="112">
        <v>3220</v>
      </c>
      <c r="L53" s="112">
        <v>10840</v>
      </c>
      <c r="M53" s="22"/>
      <c r="N53" s="22"/>
      <c r="O53" s="22"/>
    </row>
    <row r="54" spans="1:15" s="36" customFormat="1" ht="15" customHeight="1">
      <c r="A54" s="198" t="s">
        <v>256</v>
      </c>
      <c r="B54" s="226"/>
      <c r="C54" s="226"/>
      <c r="D54" s="256"/>
      <c r="E54" s="112">
        <v>2120</v>
      </c>
      <c r="F54" s="112">
        <v>130</v>
      </c>
      <c r="G54" s="112">
        <v>1990</v>
      </c>
      <c r="H54" s="112">
        <v>30</v>
      </c>
      <c r="I54" s="112">
        <v>2090</v>
      </c>
      <c r="J54" s="112">
        <v>60</v>
      </c>
      <c r="K54" s="112">
        <v>230</v>
      </c>
      <c r="L54" s="112">
        <v>1830</v>
      </c>
      <c r="M54" s="22"/>
      <c r="N54" s="22"/>
      <c r="O54" s="22"/>
    </row>
    <row r="55" spans="1:15" s="36" customFormat="1" ht="15" customHeight="1">
      <c r="A55" s="198" t="s">
        <v>257</v>
      </c>
      <c r="B55" s="226"/>
      <c r="C55" s="226"/>
      <c r="D55" s="256"/>
      <c r="E55" s="112">
        <v>1730</v>
      </c>
      <c r="F55" s="112">
        <v>110</v>
      </c>
      <c r="G55" s="112">
        <v>1620</v>
      </c>
      <c r="H55" s="112">
        <v>50</v>
      </c>
      <c r="I55" s="112">
        <v>1680</v>
      </c>
      <c r="J55" s="112">
        <v>40</v>
      </c>
      <c r="K55" s="112">
        <v>260</v>
      </c>
      <c r="L55" s="112">
        <v>1440</v>
      </c>
      <c r="M55" s="22"/>
      <c r="N55" s="22"/>
      <c r="O55" s="22"/>
    </row>
    <row r="56" spans="1:15" s="36" customFormat="1" ht="15" customHeight="1">
      <c r="A56" s="198" t="s">
        <v>258</v>
      </c>
      <c r="B56" s="226"/>
      <c r="C56" s="226"/>
      <c r="D56" s="256"/>
      <c r="E56" s="112">
        <v>3730</v>
      </c>
      <c r="F56" s="112">
        <v>230</v>
      </c>
      <c r="G56" s="112">
        <v>3490</v>
      </c>
      <c r="H56" s="112">
        <v>110</v>
      </c>
      <c r="I56" s="112">
        <v>3620</v>
      </c>
      <c r="J56" s="112">
        <v>80</v>
      </c>
      <c r="K56" s="112">
        <v>510</v>
      </c>
      <c r="L56" s="112">
        <v>3140</v>
      </c>
      <c r="M56" s="22"/>
      <c r="N56" s="22"/>
      <c r="O56" s="22"/>
    </row>
    <row r="57" spans="1:15" s="36" customFormat="1" ht="15" customHeight="1">
      <c r="A57" s="198" t="s">
        <v>259</v>
      </c>
      <c r="B57" s="226"/>
      <c r="C57" s="226"/>
      <c r="D57" s="256"/>
      <c r="E57" s="112">
        <v>3550</v>
      </c>
      <c r="F57" s="112">
        <v>220</v>
      </c>
      <c r="G57" s="112">
        <v>3330</v>
      </c>
      <c r="H57" s="112">
        <v>170</v>
      </c>
      <c r="I57" s="112">
        <v>3380</v>
      </c>
      <c r="J57" s="112">
        <v>180</v>
      </c>
      <c r="K57" s="112">
        <v>770</v>
      </c>
      <c r="L57" s="112">
        <v>2600</v>
      </c>
      <c r="M57" s="22"/>
      <c r="N57" s="22"/>
      <c r="O57" s="22"/>
    </row>
    <row r="58" spans="1:15" s="36" customFormat="1" ht="15" customHeight="1">
      <c r="A58" s="198" t="s">
        <v>260</v>
      </c>
      <c r="B58" s="226"/>
      <c r="C58" s="226"/>
      <c r="D58" s="256"/>
      <c r="E58" s="112">
        <v>1460</v>
      </c>
      <c r="F58" s="112">
        <v>140</v>
      </c>
      <c r="G58" s="112">
        <v>1310</v>
      </c>
      <c r="H58" s="119">
        <v>100</v>
      </c>
      <c r="I58" s="112">
        <v>1360</v>
      </c>
      <c r="J58" s="112">
        <v>260</v>
      </c>
      <c r="K58" s="112">
        <v>430</v>
      </c>
      <c r="L58" s="112">
        <v>770</v>
      </c>
      <c r="M58" s="22"/>
      <c r="N58" s="22"/>
      <c r="O58" s="22"/>
    </row>
    <row r="59" spans="1:15" s="36" customFormat="1" ht="15" customHeight="1">
      <c r="A59" s="198" t="s">
        <v>261</v>
      </c>
      <c r="B59" s="226"/>
      <c r="C59" s="226"/>
      <c r="D59" s="256"/>
      <c r="E59" s="112">
        <v>1410</v>
      </c>
      <c r="F59" s="112">
        <v>50</v>
      </c>
      <c r="G59" s="112">
        <v>1370</v>
      </c>
      <c r="H59" s="119">
        <v>110</v>
      </c>
      <c r="I59" s="112">
        <v>1300</v>
      </c>
      <c r="J59" s="112">
        <v>610</v>
      </c>
      <c r="K59" s="119">
        <v>350</v>
      </c>
      <c r="L59" s="112">
        <v>460</v>
      </c>
      <c r="M59" s="22"/>
      <c r="N59" s="22"/>
      <c r="O59" s="22"/>
    </row>
    <row r="60" spans="1:15" s="36" customFormat="1" ht="15" customHeight="1">
      <c r="A60" s="198" t="s">
        <v>262</v>
      </c>
      <c r="B60" s="226"/>
      <c r="C60" s="226"/>
      <c r="D60" s="256"/>
      <c r="E60" s="112">
        <v>1320</v>
      </c>
      <c r="F60" s="119">
        <v>80</v>
      </c>
      <c r="G60" s="112">
        <v>1250</v>
      </c>
      <c r="H60" s="119">
        <v>100</v>
      </c>
      <c r="I60" s="112">
        <v>1220</v>
      </c>
      <c r="J60" s="119">
        <v>740</v>
      </c>
      <c r="K60" s="119">
        <v>330</v>
      </c>
      <c r="L60" s="112">
        <v>250</v>
      </c>
      <c r="M60" s="22"/>
      <c r="N60" s="22"/>
      <c r="O60" s="22"/>
    </row>
    <row r="61" spans="1:15" s="36" customFormat="1" ht="15" customHeight="1">
      <c r="A61" s="198" t="s">
        <v>263</v>
      </c>
      <c r="B61" s="226"/>
      <c r="C61" s="226"/>
      <c r="D61" s="256"/>
      <c r="E61" s="112">
        <v>1560</v>
      </c>
      <c r="F61" s="119">
        <v>110</v>
      </c>
      <c r="G61" s="112">
        <v>1450</v>
      </c>
      <c r="H61" s="119">
        <v>170</v>
      </c>
      <c r="I61" s="112">
        <v>1390</v>
      </c>
      <c r="J61" s="119">
        <v>1080</v>
      </c>
      <c r="K61" s="112">
        <v>210</v>
      </c>
      <c r="L61" s="112">
        <v>280</v>
      </c>
      <c r="M61" s="22"/>
      <c r="N61" s="22"/>
      <c r="O61" s="22"/>
    </row>
    <row r="62" spans="1:15" s="36" customFormat="1" ht="15" customHeight="1">
      <c r="A62" s="198" t="s">
        <v>264</v>
      </c>
      <c r="B62" s="226"/>
      <c r="C62" s="226"/>
      <c r="D62" s="256"/>
      <c r="E62" s="112">
        <v>420</v>
      </c>
      <c r="F62" s="119">
        <v>30</v>
      </c>
      <c r="G62" s="112">
        <v>390</v>
      </c>
      <c r="H62" s="119">
        <v>80</v>
      </c>
      <c r="I62" s="112">
        <v>340</v>
      </c>
      <c r="J62" s="119">
        <v>300</v>
      </c>
      <c r="K62" s="112">
        <v>100</v>
      </c>
      <c r="L62" s="112">
        <v>20</v>
      </c>
      <c r="M62" s="22"/>
      <c r="N62" s="22"/>
      <c r="O62" s="22"/>
    </row>
    <row r="63" spans="1:15" s="36" customFormat="1" ht="15" customHeight="1">
      <c r="A63" s="85" t="s">
        <v>164</v>
      </c>
      <c r="B63" s="226"/>
      <c r="C63" s="226"/>
      <c r="D63" s="47" t="s">
        <v>188</v>
      </c>
      <c r="E63" s="112">
        <v>2930</v>
      </c>
      <c r="F63" s="119">
        <v>10</v>
      </c>
      <c r="G63" s="112">
        <v>2920</v>
      </c>
      <c r="H63" s="119">
        <v>20</v>
      </c>
      <c r="I63" s="112">
        <v>2900</v>
      </c>
      <c r="J63" s="119">
        <v>210</v>
      </c>
      <c r="K63" s="119">
        <v>110</v>
      </c>
      <c r="L63" s="112">
        <v>2600</v>
      </c>
      <c r="M63" s="22"/>
      <c r="N63" s="22"/>
      <c r="O63" s="22"/>
    </row>
    <row r="64" spans="1:15" s="36" customFormat="1" ht="15" customHeight="1">
      <c r="A64" s="198" t="s">
        <v>256</v>
      </c>
      <c r="B64" s="226"/>
      <c r="C64" s="226"/>
      <c r="D64" s="256"/>
      <c r="E64" s="112">
        <v>130</v>
      </c>
      <c r="F64" s="119" t="s">
        <v>32</v>
      </c>
      <c r="G64" s="112">
        <v>130</v>
      </c>
      <c r="H64" s="119" t="s">
        <v>32</v>
      </c>
      <c r="I64" s="112">
        <v>130</v>
      </c>
      <c r="J64" s="112" t="s">
        <v>32</v>
      </c>
      <c r="K64" s="119" t="s">
        <v>32</v>
      </c>
      <c r="L64" s="112">
        <v>130</v>
      </c>
      <c r="M64" s="22"/>
      <c r="N64" s="22"/>
      <c r="O64" s="22"/>
    </row>
    <row r="65" spans="1:15" s="36" customFormat="1" ht="15" customHeight="1">
      <c r="A65" s="198" t="s">
        <v>257</v>
      </c>
      <c r="B65" s="226"/>
      <c r="C65" s="226"/>
      <c r="D65" s="256"/>
      <c r="E65" s="112">
        <v>180</v>
      </c>
      <c r="F65" s="119">
        <v>10</v>
      </c>
      <c r="G65" s="112">
        <v>180</v>
      </c>
      <c r="H65" s="119" t="s">
        <v>32</v>
      </c>
      <c r="I65" s="112">
        <v>180</v>
      </c>
      <c r="J65" s="112" t="s">
        <v>32</v>
      </c>
      <c r="K65" s="112">
        <v>10</v>
      </c>
      <c r="L65" s="112">
        <v>170</v>
      </c>
      <c r="M65" s="22"/>
      <c r="N65" s="22"/>
      <c r="O65" s="22"/>
    </row>
    <row r="66" spans="1:15" s="36" customFormat="1" ht="15" customHeight="1">
      <c r="A66" s="198" t="s">
        <v>258</v>
      </c>
      <c r="B66" s="226"/>
      <c r="C66" s="226"/>
      <c r="D66" s="256"/>
      <c r="E66" s="112">
        <v>580</v>
      </c>
      <c r="F66" s="119" t="s">
        <v>32</v>
      </c>
      <c r="G66" s="112">
        <v>580</v>
      </c>
      <c r="H66" s="119" t="s">
        <v>32</v>
      </c>
      <c r="I66" s="112">
        <v>580</v>
      </c>
      <c r="J66" s="112">
        <v>10</v>
      </c>
      <c r="K66" s="112">
        <v>10</v>
      </c>
      <c r="L66" s="112">
        <v>550</v>
      </c>
      <c r="M66" s="22"/>
      <c r="N66" s="22"/>
      <c r="O66" s="22"/>
    </row>
    <row r="67" spans="1:15" s="36" customFormat="1" ht="15" customHeight="1">
      <c r="A67" s="198" t="s">
        <v>259</v>
      </c>
      <c r="B67" s="226"/>
      <c r="C67" s="226"/>
      <c r="D67" s="256"/>
      <c r="E67" s="112">
        <v>630</v>
      </c>
      <c r="F67" s="119" t="s">
        <v>32</v>
      </c>
      <c r="G67" s="112">
        <v>630</v>
      </c>
      <c r="H67" s="119" t="s">
        <v>32</v>
      </c>
      <c r="I67" s="112">
        <v>630</v>
      </c>
      <c r="J67" s="112">
        <v>10</v>
      </c>
      <c r="K67" s="112" t="s">
        <v>32</v>
      </c>
      <c r="L67" s="112">
        <v>620</v>
      </c>
      <c r="M67" s="22"/>
      <c r="N67" s="22"/>
      <c r="O67" s="22"/>
    </row>
    <row r="68" spans="1:15" s="36" customFormat="1" ht="15" customHeight="1">
      <c r="A68" s="198" t="s">
        <v>260</v>
      </c>
      <c r="B68" s="226"/>
      <c r="C68" s="226"/>
      <c r="D68" s="256"/>
      <c r="E68" s="112">
        <v>380</v>
      </c>
      <c r="F68" s="119" t="s">
        <v>32</v>
      </c>
      <c r="G68" s="112">
        <v>380</v>
      </c>
      <c r="H68" s="119">
        <v>20</v>
      </c>
      <c r="I68" s="112">
        <v>360</v>
      </c>
      <c r="J68" s="112">
        <v>30</v>
      </c>
      <c r="K68" s="112" t="s">
        <v>32</v>
      </c>
      <c r="L68" s="112">
        <v>350</v>
      </c>
      <c r="M68" s="22"/>
      <c r="N68" s="22"/>
      <c r="O68" s="22"/>
    </row>
    <row r="69" spans="1:15" s="36" customFormat="1" ht="15" customHeight="1">
      <c r="A69" s="198" t="s">
        <v>261</v>
      </c>
      <c r="B69" s="226"/>
      <c r="C69" s="226"/>
      <c r="D69" s="256"/>
      <c r="E69" s="112">
        <v>390</v>
      </c>
      <c r="F69" s="119" t="s">
        <v>32</v>
      </c>
      <c r="G69" s="112">
        <v>390</v>
      </c>
      <c r="H69" s="119" t="s">
        <v>32</v>
      </c>
      <c r="I69" s="112">
        <v>390</v>
      </c>
      <c r="J69" s="112" t="s">
        <v>32</v>
      </c>
      <c r="K69" s="112" t="s">
        <v>32</v>
      </c>
      <c r="L69" s="112">
        <v>390</v>
      </c>
      <c r="M69" s="22"/>
      <c r="N69" s="22"/>
      <c r="O69" s="22"/>
    </row>
    <row r="70" spans="1:15" s="36" customFormat="1" ht="15" customHeight="1">
      <c r="A70" s="198" t="s">
        <v>262</v>
      </c>
      <c r="B70" s="226"/>
      <c r="C70" s="226"/>
      <c r="D70" s="256"/>
      <c r="E70" s="112">
        <v>140</v>
      </c>
      <c r="F70" s="119" t="s">
        <v>32</v>
      </c>
      <c r="G70" s="112">
        <v>140</v>
      </c>
      <c r="H70" s="119" t="s">
        <v>32</v>
      </c>
      <c r="I70" s="112">
        <v>140</v>
      </c>
      <c r="J70" s="112">
        <v>20</v>
      </c>
      <c r="K70" s="112" t="s">
        <v>32</v>
      </c>
      <c r="L70" s="112">
        <v>110</v>
      </c>
      <c r="M70" s="22"/>
      <c r="N70" s="22"/>
      <c r="O70" s="22"/>
    </row>
    <row r="71" spans="1:15" s="36" customFormat="1" ht="15" customHeight="1">
      <c r="A71" s="198" t="s">
        <v>263</v>
      </c>
      <c r="B71" s="226"/>
      <c r="C71" s="226"/>
      <c r="D71" s="256"/>
      <c r="E71" s="112">
        <v>430</v>
      </c>
      <c r="F71" s="119" t="s">
        <v>32</v>
      </c>
      <c r="G71" s="112">
        <v>430</v>
      </c>
      <c r="H71" s="119" t="s">
        <v>32</v>
      </c>
      <c r="I71" s="112">
        <v>430</v>
      </c>
      <c r="J71" s="112">
        <v>140</v>
      </c>
      <c r="K71" s="112">
        <v>50</v>
      </c>
      <c r="L71" s="112">
        <v>240</v>
      </c>
      <c r="M71" s="22"/>
      <c r="N71" s="22"/>
      <c r="O71" s="22"/>
    </row>
    <row r="72" spans="1:15" s="36" customFormat="1" ht="15" customHeight="1">
      <c r="A72" s="198" t="s">
        <v>264</v>
      </c>
      <c r="B72" s="226"/>
      <c r="C72" s="226"/>
      <c r="D72" s="256"/>
      <c r="E72" s="112">
        <v>50</v>
      </c>
      <c r="F72" s="119" t="s">
        <v>32</v>
      </c>
      <c r="G72" s="112">
        <v>50</v>
      </c>
      <c r="H72" s="119" t="s">
        <v>32</v>
      </c>
      <c r="I72" s="112">
        <v>50</v>
      </c>
      <c r="J72" s="112" t="s">
        <v>32</v>
      </c>
      <c r="K72" s="112">
        <v>20</v>
      </c>
      <c r="L72" s="112">
        <v>30</v>
      </c>
      <c r="M72" s="22"/>
      <c r="N72" s="22"/>
      <c r="O72" s="22"/>
    </row>
    <row r="73" spans="1:15" s="36" customFormat="1" ht="15" customHeight="1">
      <c r="A73" s="85" t="s">
        <v>186</v>
      </c>
      <c r="B73" s="226"/>
      <c r="C73" s="226"/>
      <c r="D73" s="47" t="s">
        <v>228</v>
      </c>
      <c r="E73" s="112">
        <v>420</v>
      </c>
      <c r="F73" s="119">
        <v>40</v>
      </c>
      <c r="G73" s="112">
        <v>380</v>
      </c>
      <c r="H73" s="119">
        <v>20</v>
      </c>
      <c r="I73" s="112">
        <v>400</v>
      </c>
      <c r="J73" s="112">
        <v>20</v>
      </c>
      <c r="K73" s="112">
        <v>70</v>
      </c>
      <c r="L73" s="112">
        <v>330</v>
      </c>
      <c r="M73" s="22"/>
      <c r="N73" s="22"/>
      <c r="O73" s="22"/>
    </row>
    <row r="74" spans="1:15" s="36" customFormat="1" ht="15" customHeight="1">
      <c r="A74" s="85"/>
      <c r="B74" s="226"/>
      <c r="C74" s="226"/>
      <c r="D74" s="47"/>
      <c r="E74" s="112"/>
      <c r="F74" s="119"/>
      <c r="G74" s="112"/>
      <c r="H74" s="119"/>
      <c r="I74" s="112"/>
      <c r="J74" s="112"/>
      <c r="K74" s="112"/>
      <c r="L74" s="112"/>
      <c r="M74" s="22"/>
      <c r="N74" s="22"/>
      <c r="O74" s="22"/>
    </row>
    <row r="75" spans="1:15" s="36" customFormat="1" ht="15" customHeight="1">
      <c r="A75" s="387" t="s">
        <v>255</v>
      </c>
      <c r="B75" s="387"/>
      <c r="C75" s="387"/>
      <c r="D75" s="297"/>
      <c r="E75" s="112"/>
      <c r="F75" s="112"/>
      <c r="G75" s="112"/>
      <c r="H75" s="112"/>
      <c r="I75" s="112"/>
      <c r="J75" s="112"/>
      <c r="K75" s="112"/>
      <c r="L75" s="112"/>
      <c r="M75" s="22"/>
      <c r="N75" s="22"/>
      <c r="O75" s="22"/>
    </row>
    <row r="76" spans="1:15" s="36" customFormat="1" ht="15" customHeight="1">
      <c r="A76" s="85" t="s">
        <v>162</v>
      </c>
      <c r="B76" s="226"/>
      <c r="C76" s="226"/>
      <c r="D76" s="47" t="s">
        <v>360</v>
      </c>
      <c r="E76" s="112">
        <v>21320</v>
      </c>
      <c r="F76" s="112">
        <v>1170</v>
      </c>
      <c r="G76" s="112">
        <v>19900</v>
      </c>
      <c r="H76" s="112">
        <v>1420</v>
      </c>
      <c r="I76" s="112">
        <v>19640</v>
      </c>
      <c r="J76" s="112">
        <v>3510</v>
      </c>
      <c r="K76" s="112">
        <v>4160</v>
      </c>
      <c r="L76" s="112">
        <v>13390</v>
      </c>
      <c r="M76" s="22"/>
      <c r="N76" s="22"/>
      <c r="O76" s="22"/>
    </row>
    <row r="77" spans="1:15" s="36" customFormat="1" ht="15" customHeight="1">
      <c r="A77" s="180" t="s">
        <v>265</v>
      </c>
      <c r="B77" s="226"/>
      <c r="C77" s="226"/>
      <c r="D77" s="256"/>
      <c r="E77" s="112">
        <v>3950</v>
      </c>
      <c r="F77" s="112">
        <v>170</v>
      </c>
      <c r="G77" s="112">
        <v>3790</v>
      </c>
      <c r="H77" s="112">
        <v>110</v>
      </c>
      <c r="I77" s="112">
        <v>3840</v>
      </c>
      <c r="J77" s="112">
        <v>40</v>
      </c>
      <c r="K77" s="112">
        <v>650</v>
      </c>
      <c r="L77" s="112">
        <v>3260</v>
      </c>
      <c r="M77" s="22"/>
      <c r="N77" s="22"/>
      <c r="O77" s="22"/>
    </row>
    <row r="78" spans="1:15" s="36" customFormat="1" ht="15" customHeight="1">
      <c r="A78" s="180" t="s">
        <v>266</v>
      </c>
      <c r="B78" s="226"/>
      <c r="C78" s="226"/>
      <c r="D78" s="256"/>
      <c r="E78" s="112">
        <v>3110</v>
      </c>
      <c r="F78" s="112">
        <v>160</v>
      </c>
      <c r="G78" s="112">
        <v>2960</v>
      </c>
      <c r="H78" s="112">
        <v>110</v>
      </c>
      <c r="I78" s="112">
        <v>3000</v>
      </c>
      <c r="J78" s="112">
        <v>40</v>
      </c>
      <c r="K78" s="112">
        <v>530</v>
      </c>
      <c r="L78" s="112">
        <v>2530</v>
      </c>
      <c r="M78" s="22"/>
      <c r="N78" s="22"/>
      <c r="O78" s="22"/>
    </row>
    <row r="79" spans="1:15" s="36" customFormat="1" ht="15" customHeight="1">
      <c r="A79" s="180" t="s">
        <v>259</v>
      </c>
      <c r="B79" s="226"/>
      <c r="C79" s="226"/>
      <c r="D79" s="256"/>
      <c r="E79" s="112">
        <v>3670</v>
      </c>
      <c r="F79" s="112">
        <v>230</v>
      </c>
      <c r="G79" s="112">
        <v>3440</v>
      </c>
      <c r="H79" s="112">
        <v>130</v>
      </c>
      <c r="I79" s="112">
        <v>3530</v>
      </c>
      <c r="J79" s="112">
        <v>170</v>
      </c>
      <c r="K79" s="112">
        <v>730</v>
      </c>
      <c r="L79" s="112">
        <v>2760</v>
      </c>
      <c r="M79" s="22"/>
      <c r="N79" s="22"/>
      <c r="O79" s="22"/>
    </row>
    <row r="80" spans="1:15" s="36" customFormat="1" ht="15" customHeight="1">
      <c r="A80" s="180" t="s">
        <v>260</v>
      </c>
      <c r="B80" s="226"/>
      <c r="C80" s="226"/>
      <c r="D80" s="256"/>
      <c r="E80" s="112">
        <v>1940</v>
      </c>
      <c r="F80" s="112">
        <v>110</v>
      </c>
      <c r="G80" s="112">
        <v>1830</v>
      </c>
      <c r="H80" s="112">
        <v>130</v>
      </c>
      <c r="I80" s="112">
        <v>1810</v>
      </c>
      <c r="J80" s="112">
        <v>100</v>
      </c>
      <c r="K80" s="112">
        <v>500</v>
      </c>
      <c r="L80" s="112">
        <v>1350</v>
      </c>
      <c r="M80" s="22"/>
      <c r="N80" s="22"/>
      <c r="O80" s="22"/>
    </row>
    <row r="81" spans="1:15" s="36" customFormat="1" ht="15" customHeight="1">
      <c r="A81" s="180" t="s">
        <v>261</v>
      </c>
      <c r="B81" s="226"/>
      <c r="C81" s="226"/>
      <c r="D81" s="256"/>
      <c r="E81" s="112">
        <v>2490</v>
      </c>
      <c r="F81" s="112">
        <v>80</v>
      </c>
      <c r="G81" s="112">
        <v>2410</v>
      </c>
      <c r="H81" s="112">
        <v>180</v>
      </c>
      <c r="I81" s="112">
        <v>2310</v>
      </c>
      <c r="J81" s="112">
        <v>840</v>
      </c>
      <c r="K81" s="112">
        <v>440</v>
      </c>
      <c r="L81" s="112">
        <v>1200</v>
      </c>
      <c r="M81" s="22"/>
      <c r="N81" s="22"/>
      <c r="O81" s="22"/>
    </row>
    <row r="82" spans="1:15" s="36" customFormat="1" ht="15" customHeight="1">
      <c r="A82" s="180" t="s">
        <v>262</v>
      </c>
      <c r="B82" s="226"/>
      <c r="C82" s="226"/>
      <c r="D82" s="256"/>
      <c r="E82" s="112">
        <v>1540</v>
      </c>
      <c r="F82" s="112">
        <v>100</v>
      </c>
      <c r="G82" s="112">
        <v>1440</v>
      </c>
      <c r="H82" s="112">
        <v>150</v>
      </c>
      <c r="I82" s="112">
        <v>1390</v>
      </c>
      <c r="J82" s="112">
        <v>740</v>
      </c>
      <c r="K82" s="112">
        <v>300</v>
      </c>
      <c r="L82" s="112">
        <v>500</v>
      </c>
      <c r="M82" s="22"/>
      <c r="N82" s="22"/>
      <c r="O82" s="22"/>
    </row>
    <row r="83" spans="1:15" s="36" customFormat="1" ht="15" customHeight="1">
      <c r="A83" s="181" t="s">
        <v>263</v>
      </c>
      <c r="B83" s="226"/>
      <c r="C83" s="226"/>
      <c r="D83" s="256"/>
      <c r="E83" s="112">
        <v>1110</v>
      </c>
      <c r="F83" s="112">
        <v>60</v>
      </c>
      <c r="G83" s="112">
        <v>1060</v>
      </c>
      <c r="H83" s="112">
        <v>60</v>
      </c>
      <c r="I83" s="112">
        <v>1050</v>
      </c>
      <c r="J83" s="112">
        <v>470</v>
      </c>
      <c r="K83" s="112">
        <v>240</v>
      </c>
      <c r="L83" s="112">
        <v>400</v>
      </c>
      <c r="M83" s="22"/>
      <c r="N83" s="22"/>
      <c r="O83" s="22"/>
    </row>
    <row r="84" spans="1:15" s="36" customFormat="1" ht="15" customHeight="1">
      <c r="A84" s="181" t="s">
        <v>267</v>
      </c>
      <c r="B84" s="226"/>
      <c r="C84" s="226"/>
      <c r="D84" s="256"/>
      <c r="E84" s="112">
        <v>1650</v>
      </c>
      <c r="F84" s="112">
        <v>150</v>
      </c>
      <c r="G84" s="112">
        <v>1510</v>
      </c>
      <c r="H84" s="112">
        <v>300</v>
      </c>
      <c r="I84" s="112">
        <v>1360</v>
      </c>
      <c r="J84" s="112">
        <v>510</v>
      </c>
      <c r="K84" s="112">
        <v>520</v>
      </c>
      <c r="L84" s="112">
        <v>630</v>
      </c>
      <c r="M84" s="22"/>
      <c r="N84" s="22"/>
      <c r="O84" s="22"/>
    </row>
    <row r="85" spans="1:15" s="36" customFormat="1" ht="15" customHeight="1">
      <c r="A85" s="181" t="s">
        <v>268</v>
      </c>
      <c r="B85" s="226"/>
      <c r="C85" s="226"/>
      <c r="D85" s="256"/>
      <c r="E85" s="112">
        <v>1110</v>
      </c>
      <c r="F85" s="112">
        <v>130</v>
      </c>
      <c r="G85" s="112">
        <v>980</v>
      </c>
      <c r="H85" s="112">
        <v>240</v>
      </c>
      <c r="I85" s="112">
        <v>870</v>
      </c>
      <c r="J85" s="112">
        <v>520</v>
      </c>
      <c r="K85" s="112">
        <v>140</v>
      </c>
      <c r="L85" s="112">
        <v>450</v>
      </c>
      <c r="M85" s="22"/>
      <c r="N85" s="22"/>
      <c r="O85" s="22"/>
    </row>
    <row r="86" spans="1:15" s="36" customFormat="1" ht="15" customHeight="1">
      <c r="A86" s="85" t="s">
        <v>163</v>
      </c>
      <c r="B86" s="226"/>
      <c r="C86" s="226"/>
      <c r="D86" s="47" t="s">
        <v>361</v>
      </c>
      <c r="E86" s="112">
        <v>17120</v>
      </c>
      <c r="F86" s="112">
        <v>1170</v>
      </c>
      <c r="G86" s="112">
        <v>15950</v>
      </c>
      <c r="H86" s="112">
        <v>1400</v>
      </c>
      <c r="I86" s="112">
        <v>15730</v>
      </c>
      <c r="J86" s="112">
        <v>3200</v>
      </c>
      <c r="K86" s="112">
        <v>3780</v>
      </c>
      <c r="L86" s="112">
        <v>10150</v>
      </c>
      <c r="M86" s="22"/>
      <c r="N86" s="22"/>
      <c r="O86" s="22"/>
    </row>
    <row r="87" spans="1:15" s="36" customFormat="1" ht="15" customHeight="1">
      <c r="A87" s="180" t="s">
        <v>265</v>
      </c>
      <c r="B87" s="226"/>
      <c r="C87" s="226"/>
      <c r="D87" s="256"/>
      <c r="E87" s="112">
        <v>3670</v>
      </c>
      <c r="F87" s="112">
        <v>170</v>
      </c>
      <c r="G87" s="112">
        <v>3510</v>
      </c>
      <c r="H87" s="112">
        <v>110</v>
      </c>
      <c r="I87" s="112">
        <v>3560</v>
      </c>
      <c r="J87" s="112">
        <v>40</v>
      </c>
      <c r="K87" s="112">
        <v>620</v>
      </c>
      <c r="L87" s="112">
        <v>3010</v>
      </c>
      <c r="M87" s="22"/>
      <c r="N87" s="22"/>
      <c r="O87" s="22"/>
    </row>
    <row r="88" spans="1:15" s="36" customFormat="1" ht="15" customHeight="1">
      <c r="A88" s="180" t="s">
        <v>266</v>
      </c>
      <c r="B88" s="226"/>
      <c r="C88" s="226"/>
      <c r="D88" s="256"/>
      <c r="E88" s="112">
        <v>2730</v>
      </c>
      <c r="F88" s="112">
        <v>160</v>
      </c>
      <c r="G88" s="112">
        <v>2580</v>
      </c>
      <c r="H88" s="112">
        <v>110</v>
      </c>
      <c r="I88" s="112">
        <v>2630</v>
      </c>
      <c r="J88" s="112">
        <v>40</v>
      </c>
      <c r="K88" s="112">
        <v>530</v>
      </c>
      <c r="L88" s="112">
        <v>2160</v>
      </c>
      <c r="M88" s="22"/>
      <c r="N88" s="22"/>
      <c r="O88" s="22"/>
    </row>
    <row r="89" spans="1:15" s="36" customFormat="1" ht="15" customHeight="1">
      <c r="A89" s="180" t="s">
        <v>259</v>
      </c>
      <c r="B89" s="226"/>
      <c r="C89" s="226"/>
      <c r="D89" s="256"/>
      <c r="E89" s="112">
        <v>3080</v>
      </c>
      <c r="F89" s="112">
        <v>230</v>
      </c>
      <c r="G89" s="112">
        <v>2860</v>
      </c>
      <c r="H89" s="112">
        <v>130</v>
      </c>
      <c r="I89" s="112">
        <v>2950</v>
      </c>
      <c r="J89" s="112">
        <v>120</v>
      </c>
      <c r="K89" s="112">
        <v>700</v>
      </c>
      <c r="L89" s="112">
        <v>2260</v>
      </c>
      <c r="M89" s="22"/>
      <c r="N89" s="22"/>
      <c r="O89" s="22"/>
    </row>
    <row r="90" spans="1:15" s="36" customFormat="1" ht="15" customHeight="1">
      <c r="A90" s="180" t="s">
        <v>260</v>
      </c>
      <c r="B90" s="226"/>
      <c r="C90" s="226"/>
      <c r="D90" s="256"/>
      <c r="E90" s="112">
        <v>1460</v>
      </c>
      <c r="F90" s="112">
        <v>110</v>
      </c>
      <c r="G90" s="112">
        <v>1350</v>
      </c>
      <c r="H90" s="112">
        <v>130</v>
      </c>
      <c r="I90" s="112">
        <v>1330</v>
      </c>
      <c r="J90" s="112">
        <v>100</v>
      </c>
      <c r="K90" s="112">
        <v>500</v>
      </c>
      <c r="L90" s="112">
        <v>860</v>
      </c>
      <c r="M90" s="22"/>
      <c r="N90" s="22"/>
      <c r="O90" s="22"/>
    </row>
    <row r="91" spans="1:15" s="36" customFormat="1" ht="15" customHeight="1">
      <c r="A91" s="180" t="s">
        <v>261</v>
      </c>
      <c r="B91" s="226"/>
      <c r="C91" s="226"/>
      <c r="D91" s="256"/>
      <c r="E91" s="112">
        <v>1920</v>
      </c>
      <c r="F91" s="112">
        <v>80</v>
      </c>
      <c r="G91" s="112">
        <v>1840</v>
      </c>
      <c r="H91" s="112">
        <v>180</v>
      </c>
      <c r="I91" s="112">
        <v>1750</v>
      </c>
      <c r="J91" s="112">
        <v>770</v>
      </c>
      <c r="K91" s="112">
        <v>430</v>
      </c>
      <c r="L91" s="112">
        <v>730</v>
      </c>
      <c r="M91" s="22"/>
      <c r="N91" s="22"/>
      <c r="O91" s="22"/>
    </row>
    <row r="92" spans="1:15" s="36" customFormat="1" ht="15" customHeight="1">
      <c r="A92" s="180" t="s">
        <v>262</v>
      </c>
      <c r="B92" s="226"/>
      <c r="C92" s="226"/>
      <c r="D92" s="256"/>
      <c r="E92" s="112">
        <v>1190</v>
      </c>
      <c r="F92" s="112">
        <v>100</v>
      </c>
      <c r="G92" s="112">
        <v>1090</v>
      </c>
      <c r="H92" s="112">
        <v>150</v>
      </c>
      <c r="I92" s="112">
        <v>1030</v>
      </c>
      <c r="J92" s="112">
        <v>680</v>
      </c>
      <c r="K92" s="112">
        <v>260</v>
      </c>
      <c r="L92" s="112">
        <v>240</v>
      </c>
      <c r="M92" s="22"/>
      <c r="N92" s="22"/>
      <c r="O92" s="22"/>
    </row>
    <row r="93" spans="1:15" s="36" customFormat="1" ht="15" customHeight="1">
      <c r="A93" s="181" t="s">
        <v>263</v>
      </c>
      <c r="B93" s="226"/>
      <c r="C93" s="226"/>
      <c r="D93" s="256"/>
      <c r="E93" s="112">
        <v>880</v>
      </c>
      <c r="F93" s="112">
        <v>60</v>
      </c>
      <c r="G93" s="112">
        <v>830</v>
      </c>
      <c r="H93" s="112">
        <v>60</v>
      </c>
      <c r="I93" s="112">
        <v>820</v>
      </c>
      <c r="J93" s="112">
        <v>470</v>
      </c>
      <c r="K93" s="112">
        <v>190</v>
      </c>
      <c r="L93" s="112">
        <v>230</v>
      </c>
      <c r="M93" s="22"/>
      <c r="N93" s="22"/>
      <c r="O93" s="22"/>
    </row>
    <row r="94" spans="1:15" s="36" customFormat="1" ht="15" customHeight="1">
      <c r="A94" s="181" t="s">
        <v>267</v>
      </c>
      <c r="B94" s="226"/>
      <c r="C94" s="226"/>
      <c r="D94" s="256"/>
      <c r="E94" s="112">
        <v>990</v>
      </c>
      <c r="F94" s="112">
        <v>150</v>
      </c>
      <c r="G94" s="112">
        <v>850</v>
      </c>
      <c r="H94" s="119">
        <v>270</v>
      </c>
      <c r="I94" s="112">
        <v>720</v>
      </c>
      <c r="J94" s="112">
        <v>420</v>
      </c>
      <c r="K94" s="112">
        <v>360</v>
      </c>
      <c r="L94" s="112">
        <v>220</v>
      </c>
      <c r="M94" s="22"/>
      <c r="N94" s="22"/>
      <c r="O94" s="22"/>
    </row>
    <row r="95" spans="1:15" s="36" customFormat="1" ht="15" customHeight="1">
      <c r="A95" s="181" t="s">
        <v>268</v>
      </c>
      <c r="B95" s="226"/>
      <c r="C95" s="226"/>
      <c r="D95" s="256"/>
      <c r="E95" s="112">
        <v>750</v>
      </c>
      <c r="F95" s="112">
        <v>130</v>
      </c>
      <c r="G95" s="112">
        <v>610</v>
      </c>
      <c r="H95" s="119">
        <v>240</v>
      </c>
      <c r="I95" s="112">
        <v>500</v>
      </c>
      <c r="J95" s="112">
        <v>480</v>
      </c>
      <c r="K95" s="119">
        <v>110</v>
      </c>
      <c r="L95" s="112">
        <v>160</v>
      </c>
      <c r="M95" s="22"/>
      <c r="N95" s="22"/>
      <c r="O95" s="22"/>
    </row>
    <row r="96" spans="1:15" s="36" customFormat="1" ht="15" customHeight="1">
      <c r="A96" s="85" t="s">
        <v>164</v>
      </c>
      <c r="B96" s="226"/>
      <c r="C96" s="226"/>
      <c r="D96" s="47" t="s">
        <v>361</v>
      </c>
      <c r="E96" s="112">
        <v>3940</v>
      </c>
      <c r="F96" s="119" t="s">
        <v>32</v>
      </c>
      <c r="G96" s="112">
        <v>3940</v>
      </c>
      <c r="H96" s="119">
        <v>30</v>
      </c>
      <c r="I96" s="112">
        <v>3920</v>
      </c>
      <c r="J96" s="119">
        <v>320</v>
      </c>
      <c r="K96" s="119">
        <v>380</v>
      </c>
      <c r="L96" s="112">
        <v>3250</v>
      </c>
      <c r="M96" s="22"/>
      <c r="N96" s="22"/>
      <c r="O96" s="22"/>
    </row>
    <row r="97" spans="1:15" s="36" customFormat="1" ht="15" customHeight="1">
      <c r="A97" s="180" t="s">
        <v>265</v>
      </c>
      <c r="B97" s="226"/>
      <c r="C97" s="226"/>
      <c r="D97" s="256"/>
      <c r="E97" s="112">
        <v>280</v>
      </c>
      <c r="F97" s="119" t="s">
        <v>32</v>
      </c>
      <c r="G97" s="112">
        <v>280</v>
      </c>
      <c r="H97" s="119" t="s">
        <v>32</v>
      </c>
      <c r="I97" s="112">
        <v>280</v>
      </c>
      <c r="J97" s="119" t="s">
        <v>32</v>
      </c>
      <c r="K97" s="112">
        <v>30</v>
      </c>
      <c r="L97" s="112">
        <v>250</v>
      </c>
      <c r="M97" s="22"/>
      <c r="N97" s="22"/>
      <c r="O97" s="22"/>
    </row>
    <row r="98" spans="1:15" s="36" customFormat="1" ht="15" customHeight="1">
      <c r="A98" s="180" t="s">
        <v>266</v>
      </c>
      <c r="B98" s="226"/>
      <c r="C98" s="226"/>
      <c r="D98" s="256"/>
      <c r="E98" s="112">
        <v>380</v>
      </c>
      <c r="F98" s="119" t="s">
        <v>32</v>
      </c>
      <c r="G98" s="112">
        <v>380</v>
      </c>
      <c r="H98" s="119" t="s">
        <v>32</v>
      </c>
      <c r="I98" s="112">
        <v>380</v>
      </c>
      <c r="J98" s="119" t="s">
        <v>32</v>
      </c>
      <c r="K98" s="112">
        <v>10</v>
      </c>
      <c r="L98" s="112">
        <v>370</v>
      </c>
      <c r="M98" s="22"/>
      <c r="N98" s="22"/>
      <c r="O98" s="22"/>
    </row>
    <row r="99" spans="1:15" s="36" customFormat="1" ht="15" customHeight="1">
      <c r="A99" s="180" t="s">
        <v>259</v>
      </c>
      <c r="B99" s="226"/>
      <c r="C99" s="226"/>
      <c r="D99" s="256"/>
      <c r="E99" s="112">
        <v>590</v>
      </c>
      <c r="F99" s="119" t="s">
        <v>32</v>
      </c>
      <c r="G99" s="112">
        <v>590</v>
      </c>
      <c r="H99" s="119" t="s">
        <v>32</v>
      </c>
      <c r="I99" s="112">
        <v>590</v>
      </c>
      <c r="J99" s="119">
        <v>40</v>
      </c>
      <c r="K99" s="119">
        <v>40</v>
      </c>
      <c r="L99" s="112">
        <v>510</v>
      </c>
      <c r="M99" s="22"/>
      <c r="N99" s="22"/>
      <c r="O99" s="22"/>
    </row>
    <row r="100" spans="1:15" s="36" customFormat="1" ht="15" customHeight="1">
      <c r="A100" s="180" t="s">
        <v>260</v>
      </c>
      <c r="B100" s="226"/>
      <c r="C100" s="226"/>
      <c r="D100" s="256"/>
      <c r="E100" s="112">
        <v>480</v>
      </c>
      <c r="F100" s="119" t="s">
        <v>32</v>
      </c>
      <c r="G100" s="112">
        <v>480</v>
      </c>
      <c r="H100" s="119" t="s">
        <v>32</v>
      </c>
      <c r="I100" s="112">
        <v>480</v>
      </c>
      <c r="J100" s="112" t="s">
        <v>32</v>
      </c>
      <c r="K100" s="119" t="s">
        <v>32</v>
      </c>
      <c r="L100" s="112">
        <v>480</v>
      </c>
      <c r="M100" s="22"/>
      <c r="N100" s="22"/>
      <c r="O100" s="22"/>
    </row>
    <row r="101" spans="1:15" s="36" customFormat="1" ht="15" customHeight="1">
      <c r="A101" s="180" t="s">
        <v>261</v>
      </c>
      <c r="B101" s="226"/>
      <c r="C101" s="226"/>
      <c r="D101" s="256"/>
      <c r="E101" s="112">
        <v>560</v>
      </c>
      <c r="F101" s="119" t="s">
        <v>32</v>
      </c>
      <c r="G101" s="112">
        <v>560</v>
      </c>
      <c r="H101" s="119" t="s">
        <v>32</v>
      </c>
      <c r="I101" s="112">
        <v>560</v>
      </c>
      <c r="J101" s="112">
        <v>70</v>
      </c>
      <c r="K101" s="112">
        <v>20</v>
      </c>
      <c r="L101" s="112">
        <v>470</v>
      </c>
      <c r="M101" s="22"/>
      <c r="N101" s="22"/>
      <c r="O101" s="22"/>
    </row>
    <row r="102" spans="1:15" s="36" customFormat="1" ht="15" customHeight="1">
      <c r="A102" s="180" t="s">
        <v>262</v>
      </c>
      <c r="B102" s="226"/>
      <c r="C102" s="226"/>
      <c r="D102" s="256"/>
      <c r="E102" s="112">
        <v>360</v>
      </c>
      <c r="F102" s="119" t="s">
        <v>32</v>
      </c>
      <c r="G102" s="112">
        <v>360</v>
      </c>
      <c r="H102" s="119" t="s">
        <v>32</v>
      </c>
      <c r="I102" s="112">
        <v>360</v>
      </c>
      <c r="J102" s="112">
        <v>60</v>
      </c>
      <c r="K102" s="112">
        <v>40</v>
      </c>
      <c r="L102" s="112">
        <v>260</v>
      </c>
      <c r="M102" s="22"/>
      <c r="N102" s="22"/>
      <c r="O102" s="22"/>
    </row>
    <row r="103" spans="1:15" s="36" customFormat="1" ht="15" customHeight="1">
      <c r="A103" s="181" t="s">
        <v>263</v>
      </c>
      <c r="B103" s="226"/>
      <c r="C103" s="226"/>
      <c r="D103" s="256"/>
      <c r="E103" s="112">
        <v>230</v>
      </c>
      <c r="F103" s="112" t="s">
        <v>32</v>
      </c>
      <c r="G103" s="112">
        <v>230</v>
      </c>
      <c r="H103" s="112" t="s">
        <v>32</v>
      </c>
      <c r="I103" s="112">
        <v>230</v>
      </c>
      <c r="J103" s="112">
        <v>10</v>
      </c>
      <c r="K103" s="112">
        <v>50</v>
      </c>
      <c r="L103" s="112">
        <v>170</v>
      </c>
      <c r="M103" s="22"/>
      <c r="N103" s="22"/>
      <c r="O103" s="22"/>
    </row>
    <row r="104" spans="1:15" s="36" customFormat="1" ht="15" customHeight="1">
      <c r="A104" s="181" t="s">
        <v>267</v>
      </c>
      <c r="B104" s="226"/>
      <c r="C104" s="226"/>
      <c r="D104" s="256"/>
      <c r="E104" s="112">
        <v>660</v>
      </c>
      <c r="F104" s="112" t="s">
        <v>32</v>
      </c>
      <c r="G104" s="112">
        <v>660</v>
      </c>
      <c r="H104" s="112">
        <v>30</v>
      </c>
      <c r="I104" s="112">
        <v>640</v>
      </c>
      <c r="J104" s="112">
        <v>90</v>
      </c>
      <c r="K104" s="112">
        <v>160</v>
      </c>
      <c r="L104" s="112">
        <v>410</v>
      </c>
      <c r="M104" s="22"/>
      <c r="N104" s="22"/>
      <c r="O104" s="22"/>
    </row>
    <row r="105" spans="1:15" s="36" customFormat="1" ht="15" customHeight="1">
      <c r="A105" s="181" t="s">
        <v>268</v>
      </c>
      <c r="B105" s="226"/>
      <c r="C105" s="226"/>
      <c r="D105" s="256"/>
      <c r="E105" s="112">
        <v>360</v>
      </c>
      <c r="F105" s="112" t="s">
        <v>32</v>
      </c>
      <c r="G105" s="112">
        <v>360</v>
      </c>
      <c r="H105" s="112" t="s">
        <v>32</v>
      </c>
      <c r="I105" s="112">
        <v>360</v>
      </c>
      <c r="J105" s="112">
        <v>40</v>
      </c>
      <c r="K105" s="112">
        <v>30</v>
      </c>
      <c r="L105" s="112">
        <v>290</v>
      </c>
      <c r="M105" s="22"/>
      <c r="N105" s="22"/>
      <c r="O105" s="22"/>
    </row>
    <row r="106" spans="1:15" s="36" customFormat="1" ht="15" customHeight="1">
      <c r="A106" s="85" t="s">
        <v>165</v>
      </c>
      <c r="B106" s="226"/>
      <c r="C106" s="226"/>
      <c r="D106" s="47" t="s">
        <v>360</v>
      </c>
      <c r="E106" s="112">
        <v>20880</v>
      </c>
      <c r="F106" s="112">
        <v>1160</v>
      </c>
      <c r="G106" s="112">
        <v>19480</v>
      </c>
      <c r="H106" s="112">
        <v>1380</v>
      </c>
      <c r="I106" s="112">
        <v>19260</v>
      </c>
      <c r="J106" s="112">
        <v>3490</v>
      </c>
      <c r="K106" s="112">
        <v>4020</v>
      </c>
      <c r="L106" s="112">
        <v>13120</v>
      </c>
      <c r="M106" s="22"/>
      <c r="N106" s="22"/>
      <c r="O106" s="22"/>
    </row>
    <row r="107" spans="1:15" s="36" customFormat="1" ht="15" customHeight="1">
      <c r="A107" s="180" t="s">
        <v>265</v>
      </c>
      <c r="B107" s="226"/>
      <c r="C107" s="226"/>
      <c r="D107" s="256"/>
      <c r="E107" s="112">
        <v>3900</v>
      </c>
      <c r="F107" s="112">
        <v>170</v>
      </c>
      <c r="G107" s="112">
        <v>3730</v>
      </c>
      <c r="H107" s="112">
        <v>110</v>
      </c>
      <c r="I107" s="112">
        <v>3790</v>
      </c>
      <c r="J107" s="112">
        <v>40</v>
      </c>
      <c r="K107" s="112">
        <v>640</v>
      </c>
      <c r="L107" s="112">
        <v>3220</v>
      </c>
      <c r="M107" s="22"/>
      <c r="N107" s="22"/>
      <c r="O107" s="22"/>
    </row>
    <row r="108" spans="1:15" s="36" customFormat="1" ht="15" customHeight="1">
      <c r="A108" s="180" t="s">
        <v>266</v>
      </c>
      <c r="B108" s="226"/>
      <c r="C108" s="226"/>
      <c r="D108" s="256"/>
      <c r="E108" s="112">
        <v>3000</v>
      </c>
      <c r="F108" s="112">
        <v>140</v>
      </c>
      <c r="G108" s="112">
        <v>2850</v>
      </c>
      <c r="H108" s="112">
        <v>80</v>
      </c>
      <c r="I108" s="112">
        <v>2920</v>
      </c>
      <c r="J108" s="112">
        <v>40</v>
      </c>
      <c r="K108" s="112">
        <v>490</v>
      </c>
      <c r="L108" s="112">
        <v>2460</v>
      </c>
      <c r="M108" s="22"/>
      <c r="N108" s="22"/>
      <c r="O108" s="22"/>
    </row>
    <row r="109" spans="1:15" s="36" customFormat="1" ht="15" customHeight="1">
      <c r="A109" s="180" t="s">
        <v>259</v>
      </c>
      <c r="B109" s="226"/>
      <c r="C109" s="226"/>
      <c r="D109" s="256"/>
      <c r="E109" s="112">
        <v>3570</v>
      </c>
      <c r="F109" s="112">
        <v>230</v>
      </c>
      <c r="G109" s="112">
        <v>3350</v>
      </c>
      <c r="H109" s="112">
        <v>130</v>
      </c>
      <c r="I109" s="112">
        <v>3440</v>
      </c>
      <c r="J109" s="112">
        <v>160</v>
      </c>
      <c r="K109" s="112">
        <v>720</v>
      </c>
      <c r="L109" s="112">
        <v>2700</v>
      </c>
      <c r="M109" s="22"/>
      <c r="N109" s="22"/>
      <c r="O109" s="22"/>
    </row>
    <row r="110" spans="1:15" s="36" customFormat="1" ht="15" customHeight="1">
      <c r="A110" s="180" t="s">
        <v>260</v>
      </c>
      <c r="B110" s="226"/>
      <c r="C110" s="226"/>
      <c r="D110" s="256"/>
      <c r="E110" s="112">
        <v>1880</v>
      </c>
      <c r="F110" s="112">
        <v>110</v>
      </c>
      <c r="G110" s="112">
        <v>1780</v>
      </c>
      <c r="H110" s="112">
        <v>130</v>
      </c>
      <c r="I110" s="112">
        <v>1760</v>
      </c>
      <c r="J110" s="112">
        <v>100</v>
      </c>
      <c r="K110" s="112">
        <v>490</v>
      </c>
      <c r="L110" s="112">
        <v>1300</v>
      </c>
      <c r="M110" s="22"/>
      <c r="N110" s="22"/>
      <c r="O110" s="22"/>
    </row>
    <row r="111" spans="1:15" s="36" customFormat="1" ht="15" customHeight="1">
      <c r="A111" s="180" t="s">
        <v>261</v>
      </c>
      <c r="B111" s="226"/>
      <c r="C111" s="226"/>
      <c r="D111" s="256"/>
      <c r="E111" s="112">
        <v>2480</v>
      </c>
      <c r="F111" s="112">
        <v>80</v>
      </c>
      <c r="G111" s="112">
        <v>2390</v>
      </c>
      <c r="H111" s="112">
        <v>170</v>
      </c>
      <c r="I111" s="112">
        <v>2300</v>
      </c>
      <c r="J111" s="112">
        <v>840</v>
      </c>
      <c r="K111" s="112">
        <v>440</v>
      </c>
      <c r="L111" s="112">
        <v>1200</v>
      </c>
      <c r="M111" s="22"/>
      <c r="N111" s="22"/>
      <c r="O111" s="22"/>
    </row>
    <row r="112" spans="1:15" s="36" customFormat="1" ht="15" customHeight="1">
      <c r="A112" s="180" t="s">
        <v>262</v>
      </c>
      <c r="B112" s="226"/>
      <c r="C112" s="226"/>
      <c r="D112" s="256"/>
      <c r="E112" s="112">
        <v>1540</v>
      </c>
      <c r="F112" s="112">
        <v>100</v>
      </c>
      <c r="G112" s="112">
        <v>1440</v>
      </c>
      <c r="H112" s="112">
        <v>150</v>
      </c>
      <c r="I112" s="112">
        <v>1390</v>
      </c>
      <c r="J112" s="112">
        <v>740</v>
      </c>
      <c r="K112" s="112">
        <v>300</v>
      </c>
      <c r="L112" s="112">
        <v>500</v>
      </c>
      <c r="M112" s="22"/>
      <c r="N112" s="22"/>
      <c r="O112" s="22"/>
    </row>
    <row r="113" spans="1:15" s="36" customFormat="1" ht="15" customHeight="1">
      <c r="A113" s="181" t="s">
        <v>263</v>
      </c>
      <c r="B113" s="226"/>
      <c r="C113" s="226"/>
      <c r="D113" s="256"/>
      <c r="E113" s="112">
        <v>1110</v>
      </c>
      <c r="F113" s="112">
        <v>60</v>
      </c>
      <c r="G113" s="112">
        <v>1050</v>
      </c>
      <c r="H113" s="112">
        <v>60</v>
      </c>
      <c r="I113" s="112">
        <v>1050</v>
      </c>
      <c r="J113" s="112">
        <v>470</v>
      </c>
      <c r="K113" s="112">
        <v>240</v>
      </c>
      <c r="L113" s="112">
        <v>400</v>
      </c>
      <c r="M113" s="22"/>
      <c r="N113" s="22"/>
      <c r="O113" s="22"/>
    </row>
    <row r="114" spans="1:15" s="36" customFormat="1" ht="15" customHeight="1">
      <c r="A114" s="181" t="s">
        <v>267</v>
      </c>
      <c r="B114" s="226"/>
      <c r="C114" s="226"/>
      <c r="D114" s="256"/>
      <c r="E114" s="112">
        <v>1650</v>
      </c>
      <c r="F114" s="112">
        <v>150</v>
      </c>
      <c r="G114" s="112">
        <v>1510</v>
      </c>
      <c r="H114" s="112">
        <v>300</v>
      </c>
      <c r="I114" s="112">
        <v>1360</v>
      </c>
      <c r="J114" s="112">
        <v>510</v>
      </c>
      <c r="K114" s="112">
        <v>520</v>
      </c>
      <c r="L114" s="112">
        <v>630</v>
      </c>
      <c r="M114" s="22"/>
      <c r="N114" s="22"/>
      <c r="O114" s="22"/>
    </row>
    <row r="115" spans="1:15" s="36" customFormat="1" ht="15" customHeight="1">
      <c r="A115" s="181" t="s">
        <v>268</v>
      </c>
      <c r="B115" s="226"/>
      <c r="C115" s="226"/>
      <c r="D115" s="256"/>
      <c r="E115" s="112">
        <v>1070</v>
      </c>
      <c r="F115" s="112">
        <v>130</v>
      </c>
      <c r="G115" s="112">
        <v>940</v>
      </c>
      <c r="H115" s="112">
        <v>240</v>
      </c>
      <c r="I115" s="112">
        <v>830</v>
      </c>
      <c r="J115" s="112">
        <v>520</v>
      </c>
      <c r="K115" s="112">
        <v>110</v>
      </c>
      <c r="L115" s="112">
        <v>440</v>
      </c>
      <c r="M115" s="22"/>
      <c r="N115" s="22"/>
      <c r="O115" s="22"/>
    </row>
    <row r="116" spans="1:15" s="36" customFormat="1" ht="15" customHeight="1">
      <c r="A116" s="85" t="s">
        <v>163</v>
      </c>
      <c r="B116" s="226"/>
      <c r="C116" s="226"/>
      <c r="D116" s="47" t="s">
        <v>361</v>
      </c>
      <c r="E116" s="112">
        <v>16750</v>
      </c>
      <c r="F116" s="112">
        <v>1160</v>
      </c>
      <c r="G116" s="112">
        <v>15590</v>
      </c>
      <c r="H116" s="112">
        <v>1350</v>
      </c>
      <c r="I116" s="112">
        <v>15400</v>
      </c>
      <c r="J116" s="112">
        <v>3180</v>
      </c>
      <c r="K116" s="112">
        <v>3650</v>
      </c>
      <c r="L116" s="112">
        <v>9920</v>
      </c>
      <c r="M116" s="22"/>
      <c r="N116" s="22"/>
      <c r="O116" s="22"/>
    </row>
    <row r="117" spans="1:15" s="36" customFormat="1" ht="15" customHeight="1">
      <c r="A117" s="180" t="s">
        <v>265</v>
      </c>
      <c r="B117" s="226"/>
      <c r="C117" s="226"/>
      <c r="D117" s="256"/>
      <c r="E117" s="112">
        <v>3630</v>
      </c>
      <c r="F117" s="112">
        <v>170</v>
      </c>
      <c r="G117" s="112">
        <v>3460</v>
      </c>
      <c r="H117" s="112">
        <v>110</v>
      </c>
      <c r="I117" s="112">
        <v>3520</v>
      </c>
      <c r="J117" s="112">
        <v>40</v>
      </c>
      <c r="K117" s="112">
        <v>600</v>
      </c>
      <c r="L117" s="112">
        <v>2980</v>
      </c>
      <c r="M117" s="22"/>
      <c r="N117" s="22"/>
      <c r="O117" s="22"/>
    </row>
    <row r="118" spans="1:15" s="36" customFormat="1" ht="15" customHeight="1">
      <c r="A118" s="180" t="s">
        <v>266</v>
      </c>
      <c r="B118" s="226"/>
      <c r="C118" s="226"/>
      <c r="D118" s="256"/>
      <c r="E118" s="112">
        <v>2630</v>
      </c>
      <c r="F118" s="112">
        <v>140</v>
      </c>
      <c r="G118" s="112">
        <v>2480</v>
      </c>
      <c r="H118" s="112">
        <v>80</v>
      </c>
      <c r="I118" s="112">
        <v>2550</v>
      </c>
      <c r="J118" s="112">
        <v>40</v>
      </c>
      <c r="K118" s="112">
        <v>490</v>
      </c>
      <c r="L118" s="112">
        <v>2090</v>
      </c>
      <c r="M118" s="22"/>
      <c r="N118" s="22"/>
      <c r="O118" s="22"/>
    </row>
    <row r="119" spans="1:15" s="36" customFormat="1" ht="15" customHeight="1">
      <c r="A119" s="180" t="s">
        <v>259</v>
      </c>
      <c r="B119" s="226"/>
      <c r="C119" s="226"/>
      <c r="D119" s="256"/>
      <c r="E119" s="112">
        <v>2990</v>
      </c>
      <c r="F119" s="112">
        <v>230</v>
      </c>
      <c r="G119" s="112">
        <v>2760</v>
      </c>
      <c r="H119" s="112">
        <v>130</v>
      </c>
      <c r="I119" s="112">
        <v>2860</v>
      </c>
      <c r="J119" s="112">
        <v>110</v>
      </c>
      <c r="K119" s="112">
        <v>680</v>
      </c>
      <c r="L119" s="112">
        <v>2190</v>
      </c>
      <c r="M119" s="22"/>
      <c r="N119" s="22"/>
      <c r="O119" s="22"/>
    </row>
    <row r="120" spans="1:15" s="36" customFormat="1" ht="15" customHeight="1">
      <c r="A120" s="180" t="s">
        <v>260</v>
      </c>
      <c r="B120" s="226"/>
      <c r="C120" s="226"/>
      <c r="D120" s="256"/>
      <c r="E120" s="112">
        <v>1400</v>
      </c>
      <c r="F120" s="112">
        <v>110</v>
      </c>
      <c r="G120" s="112">
        <v>1300</v>
      </c>
      <c r="H120" s="112">
        <v>130</v>
      </c>
      <c r="I120" s="112">
        <v>1280</v>
      </c>
      <c r="J120" s="112">
        <v>100</v>
      </c>
      <c r="K120" s="112">
        <v>490</v>
      </c>
      <c r="L120" s="112">
        <v>820</v>
      </c>
      <c r="M120" s="22"/>
      <c r="N120" s="22"/>
      <c r="O120" s="22"/>
    </row>
    <row r="121" spans="1:15" s="36" customFormat="1" ht="15" customHeight="1">
      <c r="A121" s="180" t="s">
        <v>261</v>
      </c>
      <c r="B121" s="226"/>
      <c r="C121" s="226"/>
      <c r="D121" s="256"/>
      <c r="E121" s="112">
        <v>1910</v>
      </c>
      <c r="F121" s="112">
        <v>80</v>
      </c>
      <c r="G121" s="112">
        <v>1830</v>
      </c>
      <c r="H121" s="119">
        <v>170</v>
      </c>
      <c r="I121" s="112">
        <v>1740</v>
      </c>
      <c r="J121" s="112">
        <v>770</v>
      </c>
      <c r="K121" s="112">
        <v>420</v>
      </c>
      <c r="L121" s="112">
        <v>730</v>
      </c>
      <c r="M121" s="22"/>
      <c r="N121" s="22"/>
      <c r="O121" s="22"/>
    </row>
    <row r="122" spans="1:15" s="36" customFormat="1" ht="15" customHeight="1">
      <c r="A122" s="180" t="s">
        <v>262</v>
      </c>
      <c r="B122" s="226"/>
      <c r="C122" s="226"/>
      <c r="D122" s="256"/>
      <c r="E122" s="112">
        <v>1190</v>
      </c>
      <c r="F122" s="112">
        <v>100</v>
      </c>
      <c r="G122" s="112">
        <v>1090</v>
      </c>
      <c r="H122" s="119">
        <v>150</v>
      </c>
      <c r="I122" s="112">
        <v>1030</v>
      </c>
      <c r="J122" s="112">
        <v>680</v>
      </c>
      <c r="K122" s="119">
        <v>260</v>
      </c>
      <c r="L122" s="112">
        <v>240</v>
      </c>
      <c r="M122" s="22"/>
      <c r="N122" s="22"/>
      <c r="O122" s="22"/>
    </row>
    <row r="123" spans="1:15" s="36" customFormat="1" ht="15" customHeight="1">
      <c r="A123" s="181" t="s">
        <v>263</v>
      </c>
      <c r="B123" s="226"/>
      <c r="C123" s="226"/>
      <c r="D123" s="256"/>
      <c r="E123" s="112">
        <v>880</v>
      </c>
      <c r="F123" s="119">
        <v>60</v>
      </c>
      <c r="G123" s="112">
        <v>820</v>
      </c>
      <c r="H123" s="119">
        <v>60</v>
      </c>
      <c r="I123" s="112">
        <v>820</v>
      </c>
      <c r="J123" s="119">
        <v>460</v>
      </c>
      <c r="K123" s="119">
        <v>190</v>
      </c>
      <c r="L123" s="112">
        <v>230</v>
      </c>
      <c r="M123" s="22"/>
      <c r="N123" s="22"/>
      <c r="O123" s="22"/>
    </row>
    <row r="124" spans="1:15" s="36" customFormat="1" ht="15" customHeight="1">
      <c r="A124" s="181" t="s">
        <v>267</v>
      </c>
      <c r="B124" s="226"/>
      <c r="C124" s="226"/>
      <c r="D124" s="256"/>
      <c r="E124" s="112">
        <v>990</v>
      </c>
      <c r="F124" s="119">
        <v>150</v>
      </c>
      <c r="G124" s="112">
        <v>850</v>
      </c>
      <c r="H124" s="119">
        <v>270</v>
      </c>
      <c r="I124" s="112">
        <v>720</v>
      </c>
      <c r="J124" s="119">
        <v>420</v>
      </c>
      <c r="K124" s="112">
        <v>360</v>
      </c>
      <c r="L124" s="112">
        <v>220</v>
      </c>
      <c r="M124" s="22"/>
      <c r="N124" s="22"/>
      <c r="O124" s="22"/>
    </row>
    <row r="125" spans="1:15" s="36" customFormat="1" ht="15" customHeight="1">
      <c r="A125" s="181" t="s">
        <v>268</v>
      </c>
      <c r="B125" s="226"/>
      <c r="C125" s="226"/>
      <c r="D125" s="256"/>
      <c r="E125" s="112">
        <v>730</v>
      </c>
      <c r="F125" s="119">
        <v>130</v>
      </c>
      <c r="G125" s="112">
        <v>590</v>
      </c>
      <c r="H125" s="119">
        <v>240</v>
      </c>
      <c r="I125" s="112">
        <v>480</v>
      </c>
      <c r="J125" s="119">
        <v>480</v>
      </c>
      <c r="K125" s="112">
        <v>90</v>
      </c>
      <c r="L125" s="112">
        <v>160</v>
      </c>
      <c r="M125" s="22"/>
      <c r="N125" s="22"/>
      <c r="O125" s="22"/>
    </row>
    <row r="126" spans="1:15" s="36" customFormat="1" ht="15" customHeight="1">
      <c r="A126" s="85" t="s">
        <v>164</v>
      </c>
      <c r="B126" s="226"/>
      <c r="C126" s="226"/>
      <c r="D126" s="47" t="s">
        <v>361</v>
      </c>
      <c r="E126" s="112">
        <v>3890</v>
      </c>
      <c r="F126" s="119" t="s">
        <v>32</v>
      </c>
      <c r="G126" s="112">
        <v>3890</v>
      </c>
      <c r="H126" s="119">
        <v>30</v>
      </c>
      <c r="I126" s="112">
        <v>3860</v>
      </c>
      <c r="J126" s="119">
        <v>320</v>
      </c>
      <c r="K126" s="119">
        <v>370</v>
      </c>
      <c r="L126" s="112">
        <v>3200</v>
      </c>
      <c r="M126" s="22"/>
      <c r="N126" s="22"/>
      <c r="O126" s="22"/>
    </row>
    <row r="127" spans="1:15" s="36" customFormat="1" ht="15" customHeight="1">
      <c r="A127" s="180" t="s">
        <v>265</v>
      </c>
      <c r="B127" s="226"/>
      <c r="C127" s="226"/>
      <c r="D127" s="256"/>
      <c r="E127" s="112">
        <v>270</v>
      </c>
      <c r="F127" s="119" t="s">
        <v>32</v>
      </c>
      <c r="G127" s="112">
        <v>270</v>
      </c>
      <c r="H127" s="119" t="s">
        <v>32</v>
      </c>
      <c r="I127" s="112">
        <v>270</v>
      </c>
      <c r="J127" s="112" t="s">
        <v>32</v>
      </c>
      <c r="K127" s="119">
        <v>30</v>
      </c>
      <c r="L127" s="112">
        <v>240</v>
      </c>
      <c r="M127" s="22"/>
      <c r="N127" s="22"/>
      <c r="O127" s="22"/>
    </row>
    <row r="128" spans="1:15" s="36" customFormat="1" ht="15" customHeight="1">
      <c r="A128" s="180" t="s">
        <v>266</v>
      </c>
      <c r="B128" s="226"/>
      <c r="C128" s="226"/>
      <c r="D128" s="256"/>
      <c r="E128" s="112">
        <v>370</v>
      </c>
      <c r="F128" s="119" t="s">
        <v>32</v>
      </c>
      <c r="G128" s="112">
        <v>370</v>
      </c>
      <c r="H128" s="119" t="s">
        <v>32</v>
      </c>
      <c r="I128" s="112">
        <v>370</v>
      </c>
      <c r="J128" s="112" t="s">
        <v>32</v>
      </c>
      <c r="K128" s="112" t="s">
        <v>32</v>
      </c>
      <c r="L128" s="112">
        <v>370</v>
      </c>
      <c r="M128" s="22"/>
      <c r="N128" s="22"/>
      <c r="O128" s="22"/>
    </row>
    <row r="129" spans="1:15" s="36" customFormat="1" ht="15" customHeight="1">
      <c r="A129" s="180" t="s">
        <v>259</v>
      </c>
      <c r="B129" s="226"/>
      <c r="C129" s="226"/>
      <c r="D129" s="256"/>
      <c r="E129" s="112">
        <v>590</v>
      </c>
      <c r="F129" s="119" t="s">
        <v>32</v>
      </c>
      <c r="G129" s="112">
        <v>590</v>
      </c>
      <c r="H129" s="119" t="s">
        <v>32</v>
      </c>
      <c r="I129" s="112">
        <v>590</v>
      </c>
      <c r="J129" s="112">
        <v>40</v>
      </c>
      <c r="K129" s="112">
        <v>40</v>
      </c>
      <c r="L129" s="112">
        <v>510</v>
      </c>
      <c r="M129" s="22"/>
      <c r="N129" s="22"/>
      <c r="O129" s="22"/>
    </row>
    <row r="130" spans="1:15" s="36" customFormat="1" ht="15" customHeight="1">
      <c r="A130" s="180" t="s">
        <v>260</v>
      </c>
      <c r="B130" s="226"/>
      <c r="C130" s="226"/>
      <c r="D130" s="256"/>
      <c r="E130" s="112">
        <v>480</v>
      </c>
      <c r="F130" s="119" t="s">
        <v>32</v>
      </c>
      <c r="G130" s="112">
        <v>480</v>
      </c>
      <c r="H130" s="119" t="s">
        <v>32</v>
      </c>
      <c r="I130" s="112">
        <v>480</v>
      </c>
      <c r="J130" s="112" t="s">
        <v>32</v>
      </c>
      <c r="K130" s="112" t="s">
        <v>32</v>
      </c>
      <c r="L130" s="112">
        <v>480</v>
      </c>
      <c r="M130" s="22"/>
      <c r="N130" s="22"/>
      <c r="O130" s="22"/>
    </row>
    <row r="131" spans="1:15" s="36" customFormat="1" ht="15" customHeight="1">
      <c r="A131" s="180" t="s">
        <v>261</v>
      </c>
      <c r="B131" s="226"/>
      <c r="C131" s="226"/>
      <c r="D131" s="256"/>
      <c r="E131" s="112">
        <v>560</v>
      </c>
      <c r="F131" s="119" t="s">
        <v>32</v>
      </c>
      <c r="G131" s="112">
        <v>560</v>
      </c>
      <c r="H131" s="119" t="s">
        <v>32</v>
      </c>
      <c r="I131" s="112">
        <v>560</v>
      </c>
      <c r="J131" s="112">
        <v>70</v>
      </c>
      <c r="K131" s="112">
        <v>20</v>
      </c>
      <c r="L131" s="112">
        <v>470</v>
      </c>
      <c r="M131" s="22"/>
      <c r="N131" s="22"/>
      <c r="O131" s="22"/>
    </row>
    <row r="132" spans="1:15" s="36" customFormat="1" ht="15" customHeight="1">
      <c r="A132" s="180" t="s">
        <v>262</v>
      </c>
      <c r="B132" s="226"/>
      <c r="C132" s="226"/>
      <c r="D132" s="256"/>
      <c r="E132" s="112">
        <v>360</v>
      </c>
      <c r="F132" s="119" t="s">
        <v>32</v>
      </c>
      <c r="G132" s="112">
        <v>360</v>
      </c>
      <c r="H132" s="119" t="s">
        <v>32</v>
      </c>
      <c r="I132" s="112">
        <v>360</v>
      </c>
      <c r="J132" s="112">
        <v>60</v>
      </c>
      <c r="K132" s="112">
        <v>40</v>
      </c>
      <c r="L132" s="112">
        <v>260</v>
      </c>
      <c r="M132" s="22"/>
      <c r="N132" s="22"/>
      <c r="O132" s="22"/>
    </row>
    <row r="133" spans="1:15" s="36" customFormat="1" ht="15" customHeight="1">
      <c r="A133" s="181" t="s">
        <v>263</v>
      </c>
      <c r="B133" s="226"/>
      <c r="C133" s="226"/>
      <c r="D133" s="256"/>
      <c r="E133" s="112">
        <v>230</v>
      </c>
      <c r="F133" s="119" t="s">
        <v>32</v>
      </c>
      <c r="G133" s="112">
        <v>230</v>
      </c>
      <c r="H133" s="119" t="s">
        <v>32</v>
      </c>
      <c r="I133" s="112">
        <v>230</v>
      </c>
      <c r="J133" s="112">
        <v>10</v>
      </c>
      <c r="K133" s="112">
        <v>50</v>
      </c>
      <c r="L133" s="112">
        <v>170</v>
      </c>
      <c r="M133" s="22"/>
      <c r="N133" s="22"/>
      <c r="O133" s="22"/>
    </row>
    <row r="134" spans="1:15" s="36" customFormat="1" ht="15" customHeight="1">
      <c r="A134" s="181" t="s">
        <v>267</v>
      </c>
      <c r="B134" s="226"/>
      <c r="C134" s="226"/>
      <c r="D134" s="256"/>
      <c r="E134" s="112">
        <v>660</v>
      </c>
      <c r="F134" s="119" t="s">
        <v>32</v>
      </c>
      <c r="G134" s="112">
        <v>660</v>
      </c>
      <c r="H134" s="119">
        <v>30</v>
      </c>
      <c r="I134" s="112">
        <v>640</v>
      </c>
      <c r="J134" s="112">
        <v>90</v>
      </c>
      <c r="K134" s="112">
        <v>160</v>
      </c>
      <c r="L134" s="112">
        <v>410</v>
      </c>
      <c r="M134" s="22"/>
      <c r="N134" s="22"/>
      <c r="O134" s="22"/>
    </row>
    <row r="135" spans="1:15" s="36" customFormat="1" ht="15" customHeight="1">
      <c r="A135" s="181" t="s">
        <v>268</v>
      </c>
      <c r="B135" s="226"/>
      <c r="C135" s="226"/>
      <c r="D135" s="256"/>
      <c r="E135" s="112">
        <v>340</v>
      </c>
      <c r="F135" s="119" t="s">
        <v>32</v>
      </c>
      <c r="G135" s="112">
        <v>340</v>
      </c>
      <c r="H135" s="119" t="s">
        <v>32</v>
      </c>
      <c r="I135" s="112">
        <v>340</v>
      </c>
      <c r="J135" s="112">
        <v>40</v>
      </c>
      <c r="K135" s="112">
        <v>30</v>
      </c>
      <c r="L135" s="112">
        <v>280</v>
      </c>
      <c r="M135" s="22"/>
      <c r="N135" s="22"/>
      <c r="O135" s="22"/>
    </row>
    <row r="136" spans="1:15" s="36" customFormat="1" ht="15" customHeight="1">
      <c r="A136" s="85" t="s">
        <v>186</v>
      </c>
      <c r="B136" s="226"/>
      <c r="C136" s="226"/>
      <c r="D136" s="47" t="s">
        <v>360</v>
      </c>
      <c r="E136" s="112">
        <v>440</v>
      </c>
      <c r="F136" s="119">
        <v>10</v>
      </c>
      <c r="G136" s="112">
        <v>420</v>
      </c>
      <c r="H136" s="119">
        <v>40</v>
      </c>
      <c r="I136" s="112">
        <v>390</v>
      </c>
      <c r="J136" s="112">
        <v>20</v>
      </c>
      <c r="K136" s="112">
        <v>140</v>
      </c>
      <c r="L136" s="112">
        <v>270</v>
      </c>
      <c r="M136" s="22"/>
      <c r="N136" s="22"/>
      <c r="O136" s="22"/>
    </row>
    <row r="137" spans="1:15" s="36" customFormat="1" ht="15" customHeight="1">
      <c r="A137" s="85"/>
      <c r="B137" s="226"/>
      <c r="C137" s="226"/>
      <c r="D137" s="47"/>
      <c r="E137" s="112"/>
      <c r="F137" s="119"/>
      <c r="G137" s="112"/>
      <c r="H137" s="119"/>
      <c r="I137" s="112"/>
      <c r="J137" s="112"/>
      <c r="K137" s="112"/>
      <c r="L137" s="112"/>
      <c r="M137" s="22"/>
      <c r="N137" s="22"/>
      <c r="O137" s="22"/>
    </row>
    <row r="138" spans="1:15" s="36" customFormat="1" ht="15" customHeight="1">
      <c r="A138" s="387" t="s">
        <v>351</v>
      </c>
      <c r="B138" s="387"/>
      <c r="C138" s="387"/>
      <c r="D138" s="297"/>
      <c r="E138" s="112"/>
      <c r="F138" s="112"/>
      <c r="G138" s="112"/>
      <c r="H138" s="112"/>
      <c r="I138" s="112"/>
      <c r="J138" s="112"/>
      <c r="K138" s="112"/>
      <c r="L138" s="112"/>
      <c r="M138" s="22"/>
      <c r="N138" s="22"/>
      <c r="O138" s="22"/>
    </row>
    <row r="139" spans="1:15" s="36" customFormat="1" ht="15" customHeight="1">
      <c r="A139" s="85" t="s">
        <v>162</v>
      </c>
      <c r="B139" s="226"/>
      <c r="C139" s="226"/>
      <c r="D139" s="47" t="s">
        <v>360</v>
      </c>
      <c r="E139" s="112">
        <v>20480</v>
      </c>
      <c r="F139" s="112">
        <v>1050</v>
      </c>
      <c r="G139" s="112">
        <v>19130</v>
      </c>
      <c r="H139" s="112">
        <v>2040</v>
      </c>
      <c r="I139" s="112">
        <v>18140</v>
      </c>
      <c r="J139" s="112">
        <v>5210</v>
      </c>
      <c r="K139" s="112">
        <v>3920</v>
      </c>
      <c r="L139" s="112">
        <v>11050</v>
      </c>
      <c r="M139" s="22"/>
      <c r="N139" s="22"/>
      <c r="O139" s="22"/>
    </row>
    <row r="140" spans="1:15" s="36" customFormat="1" ht="15" customHeight="1">
      <c r="A140" s="180" t="s">
        <v>265</v>
      </c>
      <c r="B140" s="226"/>
      <c r="C140" s="226"/>
      <c r="D140" s="256"/>
      <c r="E140" s="112">
        <v>3070</v>
      </c>
      <c r="F140" s="112">
        <v>100</v>
      </c>
      <c r="G140" s="112">
        <v>2970</v>
      </c>
      <c r="H140" s="112">
        <v>90</v>
      </c>
      <c r="I140" s="112">
        <v>2980</v>
      </c>
      <c r="J140" s="112">
        <v>70</v>
      </c>
      <c r="K140" s="112">
        <v>560</v>
      </c>
      <c r="L140" s="112">
        <v>2440</v>
      </c>
      <c r="M140" s="22"/>
      <c r="N140" s="22"/>
      <c r="O140" s="22"/>
    </row>
    <row r="141" spans="1:15" s="36" customFormat="1" ht="15" customHeight="1">
      <c r="A141" s="180" t="s">
        <v>266</v>
      </c>
      <c r="B141" s="226"/>
      <c r="C141" s="226"/>
      <c r="D141" s="256"/>
      <c r="E141" s="112">
        <v>3350</v>
      </c>
      <c r="F141" s="112">
        <v>80</v>
      </c>
      <c r="G141" s="112">
        <v>3260</v>
      </c>
      <c r="H141" s="112">
        <v>60</v>
      </c>
      <c r="I141" s="112">
        <v>3280</v>
      </c>
      <c r="J141" s="112">
        <v>130</v>
      </c>
      <c r="K141" s="112">
        <v>730</v>
      </c>
      <c r="L141" s="112">
        <v>2480</v>
      </c>
      <c r="M141" s="22"/>
      <c r="N141" s="22"/>
      <c r="O141" s="22"/>
    </row>
    <row r="142" spans="1:15" s="36" customFormat="1" ht="15" customHeight="1">
      <c r="A142" s="180" t="s">
        <v>259</v>
      </c>
      <c r="B142" s="226"/>
      <c r="C142" s="226"/>
      <c r="D142" s="256"/>
      <c r="E142" s="112">
        <v>3020</v>
      </c>
      <c r="F142" s="112">
        <v>100</v>
      </c>
      <c r="G142" s="112">
        <v>2920</v>
      </c>
      <c r="H142" s="112">
        <v>110</v>
      </c>
      <c r="I142" s="112">
        <v>2910</v>
      </c>
      <c r="J142" s="112">
        <v>90</v>
      </c>
      <c r="K142" s="112">
        <v>650</v>
      </c>
      <c r="L142" s="112">
        <v>2280</v>
      </c>
      <c r="M142" s="22"/>
      <c r="N142" s="22"/>
      <c r="O142" s="22"/>
    </row>
    <row r="143" spans="1:15" s="36" customFormat="1" ht="15" customHeight="1">
      <c r="A143" s="180" t="s">
        <v>353</v>
      </c>
      <c r="B143" s="226"/>
      <c r="C143" s="226"/>
      <c r="D143" s="256"/>
      <c r="E143" s="112">
        <v>3300</v>
      </c>
      <c r="F143" s="112">
        <v>200</v>
      </c>
      <c r="G143" s="112">
        <v>3100</v>
      </c>
      <c r="H143" s="112">
        <v>320</v>
      </c>
      <c r="I143" s="112">
        <v>2980</v>
      </c>
      <c r="J143" s="112">
        <v>1030</v>
      </c>
      <c r="K143" s="112">
        <v>790</v>
      </c>
      <c r="L143" s="112">
        <v>1480</v>
      </c>
      <c r="M143" s="22"/>
      <c r="N143" s="22"/>
      <c r="O143" s="22"/>
    </row>
    <row r="144" spans="1:15" s="36" customFormat="1" ht="15" customHeight="1">
      <c r="A144" s="180" t="s">
        <v>354</v>
      </c>
      <c r="B144" s="226"/>
      <c r="C144" s="226"/>
      <c r="D144" s="256"/>
      <c r="E144" s="112">
        <v>1390</v>
      </c>
      <c r="F144" s="112">
        <v>60</v>
      </c>
      <c r="G144" s="112">
        <v>1330</v>
      </c>
      <c r="H144" s="112">
        <v>200</v>
      </c>
      <c r="I144" s="112">
        <v>1190</v>
      </c>
      <c r="J144" s="112">
        <v>610</v>
      </c>
      <c r="K144" s="112">
        <v>300</v>
      </c>
      <c r="L144" s="112">
        <v>470</v>
      </c>
      <c r="M144" s="22"/>
      <c r="N144" s="22"/>
      <c r="O144" s="22"/>
    </row>
    <row r="145" spans="1:15" s="36" customFormat="1" ht="15" customHeight="1">
      <c r="A145" s="180" t="s">
        <v>263</v>
      </c>
      <c r="B145" s="226"/>
      <c r="C145" s="226"/>
      <c r="D145" s="256"/>
      <c r="E145" s="112">
        <v>1720</v>
      </c>
      <c r="F145" s="112">
        <v>100</v>
      </c>
      <c r="G145" s="112">
        <v>1630</v>
      </c>
      <c r="H145" s="112">
        <v>260</v>
      </c>
      <c r="I145" s="112">
        <v>1470</v>
      </c>
      <c r="J145" s="112">
        <v>840</v>
      </c>
      <c r="K145" s="112">
        <v>240</v>
      </c>
      <c r="L145" s="112">
        <v>640</v>
      </c>
      <c r="M145" s="22"/>
      <c r="N145" s="22"/>
      <c r="O145" s="22"/>
    </row>
    <row r="146" spans="1:15" s="36" customFormat="1" ht="15" customHeight="1">
      <c r="A146" s="181" t="s">
        <v>355</v>
      </c>
      <c r="B146" s="226"/>
      <c r="C146" s="226"/>
      <c r="D146" s="256"/>
      <c r="E146" s="112">
        <v>1360</v>
      </c>
      <c r="F146" s="112">
        <v>100</v>
      </c>
      <c r="G146" s="112">
        <v>1260</v>
      </c>
      <c r="H146" s="112">
        <v>440</v>
      </c>
      <c r="I146" s="112">
        <v>920</v>
      </c>
      <c r="J146" s="112">
        <v>770</v>
      </c>
      <c r="K146" s="112">
        <v>200</v>
      </c>
      <c r="L146" s="112">
        <v>400</v>
      </c>
      <c r="M146" s="22"/>
      <c r="N146" s="22"/>
      <c r="O146" s="22"/>
    </row>
    <row r="147" spans="1:15" s="36" customFormat="1" ht="15" customHeight="1">
      <c r="A147" s="181" t="s">
        <v>356</v>
      </c>
      <c r="B147" s="226"/>
      <c r="C147" s="226"/>
      <c r="D147" s="256"/>
      <c r="E147" s="112">
        <v>1960</v>
      </c>
      <c r="F147" s="112">
        <v>200</v>
      </c>
      <c r="G147" s="112">
        <v>1770</v>
      </c>
      <c r="H147" s="112">
        <v>410</v>
      </c>
      <c r="I147" s="112">
        <v>1560</v>
      </c>
      <c r="J147" s="112">
        <v>1080</v>
      </c>
      <c r="K147" s="112">
        <v>360</v>
      </c>
      <c r="L147" s="112">
        <v>520</v>
      </c>
      <c r="M147" s="22"/>
      <c r="N147" s="22"/>
      <c r="O147" s="22"/>
    </row>
    <row r="148" spans="1:15" s="36" customFormat="1" ht="15" customHeight="1">
      <c r="A148" s="181" t="s">
        <v>357</v>
      </c>
      <c r="B148" s="226"/>
      <c r="C148" s="226"/>
      <c r="D148" s="256"/>
      <c r="E148" s="112">
        <v>920</v>
      </c>
      <c r="F148" s="112">
        <v>110</v>
      </c>
      <c r="G148" s="112">
        <v>810</v>
      </c>
      <c r="H148" s="112">
        <v>140</v>
      </c>
      <c r="I148" s="112">
        <v>780</v>
      </c>
      <c r="J148" s="112">
        <v>540</v>
      </c>
      <c r="K148" s="112">
        <v>70</v>
      </c>
      <c r="L148" s="112">
        <v>310</v>
      </c>
      <c r="M148" s="22"/>
      <c r="N148" s="22"/>
      <c r="O148" s="22"/>
    </row>
    <row r="149" spans="1:15" s="36" customFormat="1" ht="15" customHeight="1">
      <c r="A149" s="85" t="s">
        <v>163</v>
      </c>
      <c r="B149" s="226"/>
      <c r="C149" s="226"/>
      <c r="D149" s="47" t="s">
        <v>361</v>
      </c>
      <c r="E149" s="112">
        <v>16790</v>
      </c>
      <c r="F149" s="112">
        <v>1030</v>
      </c>
      <c r="G149" s="112">
        <v>15760</v>
      </c>
      <c r="H149" s="112">
        <v>2030</v>
      </c>
      <c r="I149" s="112">
        <v>14770</v>
      </c>
      <c r="J149" s="112">
        <v>4990</v>
      </c>
      <c r="K149" s="112">
        <v>3660</v>
      </c>
      <c r="L149" s="112">
        <v>8140</v>
      </c>
      <c r="M149" s="22"/>
      <c r="N149" s="22"/>
      <c r="O149" s="22"/>
    </row>
    <row r="150" spans="1:15" s="36" customFormat="1" ht="15" customHeight="1">
      <c r="A150" s="180" t="s">
        <v>265</v>
      </c>
      <c r="B150" s="226"/>
      <c r="C150" s="226"/>
      <c r="D150" s="256"/>
      <c r="E150" s="112">
        <v>2870</v>
      </c>
      <c r="F150" s="112">
        <v>100</v>
      </c>
      <c r="G150" s="112">
        <v>2770</v>
      </c>
      <c r="H150" s="112">
        <v>90</v>
      </c>
      <c r="I150" s="112">
        <v>2780</v>
      </c>
      <c r="J150" s="112">
        <v>70</v>
      </c>
      <c r="K150" s="112">
        <v>560</v>
      </c>
      <c r="L150" s="112">
        <v>2250</v>
      </c>
      <c r="M150" s="22"/>
      <c r="N150" s="22"/>
      <c r="O150" s="22"/>
    </row>
    <row r="151" spans="1:15" s="36" customFormat="1" ht="15" customHeight="1">
      <c r="A151" s="180" t="s">
        <v>266</v>
      </c>
      <c r="B151" s="226"/>
      <c r="C151" s="226"/>
      <c r="D151" s="256"/>
      <c r="E151" s="112">
        <v>3000</v>
      </c>
      <c r="F151" s="112">
        <v>80</v>
      </c>
      <c r="G151" s="112">
        <v>2920</v>
      </c>
      <c r="H151" s="112">
        <v>60</v>
      </c>
      <c r="I151" s="112">
        <v>2940</v>
      </c>
      <c r="J151" s="112">
        <v>130</v>
      </c>
      <c r="K151" s="112">
        <v>700</v>
      </c>
      <c r="L151" s="112">
        <v>2170</v>
      </c>
      <c r="M151" s="22"/>
      <c r="N151" s="22"/>
      <c r="O151" s="22"/>
    </row>
    <row r="152" spans="1:15" s="36" customFormat="1" ht="15" customHeight="1">
      <c r="A152" s="180" t="s">
        <v>259</v>
      </c>
      <c r="B152" s="226"/>
      <c r="C152" s="226"/>
      <c r="D152" s="256"/>
      <c r="E152" s="112">
        <v>2260</v>
      </c>
      <c r="F152" s="112">
        <v>100</v>
      </c>
      <c r="G152" s="112">
        <v>2160</v>
      </c>
      <c r="H152" s="112">
        <v>110</v>
      </c>
      <c r="I152" s="112">
        <v>2150</v>
      </c>
      <c r="J152" s="112">
        <v>90</v>
      </c>
      <c r="K152" s="112">
        <v>640</v>
      </c>
      <c r="L152" s="112">
        <v>1520</v>
      </c>
      <c r="M152" s="22"/>
      <c r="N152" s="22"/>
      <c r="O152" s="22"/>
    </row>
    <row r="153" spans="1:15" s="36" customFormat="1" ht="15" customHeight="1">
      <c r="A153" s="180" t="s">
        <v>353</v>
      </c>
      <c r="B153" s="226"/>
      <c r="C153" s="226"/>
      <c r="D153" s="256"/>
      <c r="E153" s="112">
        <v>2860</v>
      </c>
      <c r="F153" s="112">
        <v>200</v>
      </c>
      <c r="G153" s="112">
        <v>2660</v>
      </c>
      <c r="H153" s="112">
        <v>320</v>
      </c>
      <c r="I153" s="112">
        <v>2530</v>
      </c>
      <c r="J153" s="112">
        <v>1030</v>
      </c>
      <c r="K153" s="112">
        <v>750</v>
      </c>
      <c r="L153" s="112">
        <v>1080</v>
      </c>
      <c r="M153" s="22"/>
      <c r="N153" s="22"/>
      <c r="O153" s="22"/>
    </row>
    <row r="154" spans="1:15" s="36" customFormat="1" ht="15" customHeight="1">
      <c r="A154" s="180" t="s">
        <v>354</v>
      </c>
      <c r="B154" s="226"/>
      <c r="C154" s="226"/>
      <c r="D154" s="256"/>
      <c r="E154" s="112">
        <v>1150</v>
      </c>
      <c r="F154" s="112">
        <v>60</v>
      </c>
      <c r="G154" s="112">
        <v>1090</v>
      </c>
      <c r="H154" s="112">
        <v>200</v>
      </c>
      <c r="I154" s="112">
        <v>940</v>
      </c>
      <c r="J154" s="112">
        <v>590</v>
      </c>
      <c r="K154" s="112">
        <v>300</v>
      </c>
      <c r="L154" s="112">
        <v>250</v>
      </c>
      <c r="M154" s="22"/>
      <c r="N154" s="22"/>
      <c r="O154" s="22"/>
    </row>
    <row r="155" spans="1:15" s="36" customFormat="1" ht="15" customHeight="1">
      <c r="A155" s="180" t="s">
        <v>263</v>
      </c>
      <c r="B155" s="226"/>
      <c r="C155" s="226"/>
      <c r="D155" s="256"/>
      <c r="E155" s="112">
        <v>1270</v>
      </c>
      <c r="F155" s="112">
        <v>100</v>
      </c>
      <c r="G155" s="112">
        <v>1180</v>
      </c>
      <c r="H155" s="112">
        <v>260</v>
      </c>
      <c r="I155" s="112">
        <v>1020</v>
      </c>
      <c r="J155" s="112">
        <v>750</v>
      </c>
      <c r="K155" s="112">
        <v>220</v>
      </c>
      <c r="L155" s="112">
        <v>300</v>
      </c>
      <c r="M155" s="22"/>
      <c r="N155" s="22"/>
      <c r="O155" s="22"/>
    </row>
    <row r="156" spans="1:15" s="36" customFormat="1" ht="15" customHeight="1">
      <c r="A156" s="181" t="s">
        <v>355</v>
      </c>
      <c r="B156" s="226"/>
      <c r="C156" s="226"/>
      <c r="D156" s="256"/>
      <c r="E156" s="112">
        <v>940</v>
      </c>
      <c r="F156" s="112">
        <v>80</v>
      </c>
      <c r="G156" s="112">
        <v>850</v>
      </c>
      <c r="H156" s="112">
        <v>430</v>
      </c>
      <c r="I156" s="112">
        <v>510</v>
      </c>
      <c r="J156" s="112">
        <v>710</v>
      </c>
      <c r="K156" s="112">
        <v>120</v>
      </c>
      <c r="L156" s="112">
        <v>110</v>
      </c>
      <c r="M156" s="22"/>
      <c r="N156" s="22"/>
      <c r="O156" s="22"/>
    </row>
    <row r="157" spans="1:15" s="36" customFormat="1" ht="15" customHeight="1">
      <c r="A157" s="181" t="s">
        <v>356</v>
      </c>
      <c r="B157" s="226"/>
      <c r="C157" s="226"/>
      <c r="D157" s="256"/>
      <c r="E157" s="112">
        <v>1670</v>
      </c>
      <c r="F157" s="112">
        <v>200</v>
      </c>
      <c r="G157" s="112">
        <v>1480</v>
      </c>
      <c r="H157" s="119">
        <v>410</v>
      </c>
      <c r="I157" s="112">
        <v>1260</v>
      </c>
      <c r="J157" s="112">
        <v>1060</v>
      </c>
      <c r="K157" s="112">
        <v>300</v>
      </c>
      <c r="L157" s="112">
        <v>320</v>
      </c>
      <c r="M157" s="22"/>
      <c r="N157" s="22"/>
      <c r="O157" s="22"/>
    </row>
    <row r="158" spans="1:15" s="36" customFormat="1" ht="15" customHeight="1">
      <c r="A158" s="181" t="s">
        <v>357</v>
      </c>
      <c r="B158" s="226"/>
      <c r="C158" s="226"/>
      <c r="D158" s="256"/>
      <c r="E158" s="112">
        <v>700</v>
      </c>
      <c r="F158" s="112">
        <v>110</v>
      </c>
      <c r="G158" s="112">
        <v>590</v>
      </c>
      <c r="H158" s="119">
        <v>140</v>
      </c>
      <c r="I158" s="112">
        <v>560</v>
      </c>
      <c r="J158" s="112">
        <v>510</v>
      </c>
      <c r="K158" s="119">
        <v>70</v>
      </c>
      <c r="L158" s="112">
        <v>120</v>
      </c>
      <c r="M158" s="22"/>
      <c r="N158" s="22"/>
      <c r="O158" s="22"/>
    </row>
    <row r="159" spans="1:15" s="36" customFormat="1" ht="15" customHeight="1">
      <c r="A159" s="85" t="s">
        <v>164</v>
      </c>
      <c r="B159" s="226"/>
      <c r="C159" s="226"/>
      <c r="D159" s="47" t="s">
        <v>361</v>
      </c>
      <c r="E159" s="112">
        <v>3390</v>
      </c>
      <c r="F159" s="119">
        <v>20</v>
      </c>
      <c r="G159" s="112">
        <v>3370</v>
      </c>
      <c r="H159" s="119">
        <v>20</v>
      </c>
      <c r="I159" s="112">
        <v>3370</v>
      </c>
      <c r="J159" s="119">
        <v>220</v>
      </c>
      <c r="K159" s="119">
        <v>260</v>
      </c>
      <c r="L159" s="112">
        <v>2910</v>
      </c>
      <c r="M159" s="22"/>
      <c r="N159" s="22"/>
      <c r="O159" s="22"/>
    </row>
    <row r="160" spans="1:15" s="36" customFormat="1" ht="15" customHeight="1">
      <c r="A160" s="180" t="s">
        <v>265</v>
      </c>
      <c r="B160" s="226"/>
      <c r="C160" s="226"/>
      <c r="D160" s="256"/>
      <c r="E160" s="112">
        <v>200</v>
      </c>
      <c r="F160" s="119" t="s">
        <v>32</v>
      </c>
      <c r="G160" s="112">
        <v>200</v>
      </c>
      <c r="H160" s="119" t="s">
        <v>32</v>
      </c>
      <c r="I160" s="112">
        <v>200</v>
      </c>
      <c r="J160" s="119" t="s">
        <v>32</v>
      </c>
      <c r="K160" s="112">
        <v>10</v>
      </c>
      <c r="L160" s="112">
        <v>190</v>
      </c>
      <c r="M160" s="22"/>
      <c r="N160" s="22"/>
      <c r="O160" s="22"/>
    </row>
    <row r="161" spans="1:15" s="36" customFormat="1" ht="15" customHeight="1">
      <c r="A161" s="180" t="s">
        <v>266</v>
      </c>
      <c r="B161" s="226"/>
      <c r="C161" s="226"/>
      <c r="D161" s="256"/>
      <c r="E161" s="112">
        <v>350</v>
      </c>
      <c r="F161" s="119" t="s">
        <v>32</v>
      </c>
      <c r="G161" s="112">
        <v>350</v>
      </c>
      <c r="H161" s="119" t="s">
        <v>32</v>
      </c>
      <c r="I161" s="112">
        <v>350</v>
      </c>
      <c r="J161" s="119" t="s">
        <v>32</v>
      </c>
      <c r="K161" s="112">
        <v>30</v>
      </c>
      <c r="L161" s="112">
        <v>310</v>
      </c>
      <c r="M161" s="22"/>
      <c r="N161" s="22"/>
      <c r="O161" s="22"/>
    </row>
    <row r="162" spans="1:15" s="36" customFormat="1" ht="15" customHeight="1">
      <c r="A162" s="180" t="s">
        <v>259</v>
      </c>
      <c r="B162" s="226"/>
      <c r="C162" s="226"/>
      <c r="D162" s="256"/>
      <c r="E162" s="112">
        <v>770</v>
      </c>
      <c r="F162" s="119" t="s">
        <v>32</v>
      </c>
      <c r="G162" s="112">
        <v>770</v>
      </c>
      <c r="H162" s="119" t="s">
        <v>32</v>
      </c>
      <c r="I162" s="112">
        <v>770</v>
      </c>
      <c r="J162" s="119" t="s">
        <v>32</v>
      </c>
      <c r="K162" s="119">
        <v>10</v>
      </c>
      <c r="L162" s="112">
        <v>750</v>
      </c>
      <c r="M162" s="22"/>
      <c r="N162" s="22"/>
      <c r="O162" s="22"/>
    </row>
    <row r="163" spans="1:15" s="36" customFormat="1" ht="15" customHeight="1">
      <c r="A163" s="180" t="s">
        <v>353</v>
      </c>
      <c r="B163" s="226"/>
      <c r="C163" s="226"/>
      <c r="D163" s="256"/>
      <c r="E163" s="112">
        <v>450</v>
      </c>
      <c r="F163" s="119" t="s">
        <v>32</v>
      </c>
      <c r="G163" s="112">
        <v>450</v>
      </c>
      <c r="H163" s="119" t="s">
        <v>32</v>
      </c>
      <c r="I163" s="112">
        <v>450</v>
      </c>
      <c r="J163" s="112" t="s">
        <v>32</v>
      </c>
      <c r="K163" s="119">
        <v>40</v>
      </c>
      <c r="L163" s="112">
        <v>400</v>
      </c>
      <c r="M163" s="22"/>
      <c r="N163" s="22"/>
      <c r="O163" s="22"/>
    </row>
    <row r="164" spans="1:15" s="36" customFormat="1" ht="15" customHeight="1">
      <c r="A164" s="180" t="s">
        <v>354</v>
      </c>
      <c r="B164" s="226"/>
      <c r="C164" s="226"/>
      <c r="D164" s="256"/>
      <c r="E164" s="112">
        <v>240</v>
      </c>
      <c r="F164" s="119" t="s">
        <v>32</v>
      </c>
      <c r="G164" s="112">
        <v>240</v>
      </c>
      <c r="H164" s="119" t="s">
        <v>32</v>
      </c>
      <c r="I164" s="112">
        <v>240</v>
      </c>
      <c r="J164" s="112">
        <v>20</v>
      </c>
      <c r="K164" s="112" t="s">
        <v>32</v>
      </c>
      <c r="L164" s="112">
        <v>220</v>
      </c>
      <c r="M164" s="22"/>
      <c r="N164" s="22"/>
      <c r="O164" s="22"/>
    </row>
    <row r="165" spans="1:15" s="36" customFormat="1" ht="15" customHeight="1">
      <c r="A165" s="180" t="s">
        <v>263</v>
      </c>
      <c r="B165" s="226"/>
      <c r="C165" s="226"/>
      <c r="D165" s="256"/>
      <c r="E165" s="112">
        <v>450</v>
      </c>
      <c r="F165" s="119" t="s">
        <v>32</v>
      </c>
      <c r="G165" s="112">
        <v>450</v>
      </c>
      <c r="H165" s="119" t="s">
        <v>32</v>
      </c>
      <c r="I165" s="112">
        <v>450</v>
      </c>
      <c r="J165" s="112">
        <v>90</v>
      </c>
      <c r="K165" s="112">
        <v>20</v>
      </c>
      <c r="L165" s="112">
        <v>340</v>
      </c>
      <c r="M165" s="22"/>
      <c r="N165" s="22"/>
      <c r="O165" s="22"/>
    </row>
    <row r="166" spans="1:15" s="36" customFormat="1" ht="15" customHeight="1">
      <c r="A166" s="181" t="s">
        <v>355</v>
      </c>
      <c r="B166" s="226"/>
      <c r="C166" s="226"/>
      <c r="D166" s="256"/>
      <c r="E166" s="112">
        <v>420</v>
      </c>
      <c r="F166" s="112">
        <v>20</v>
      </c>
      <c r="G166" s="112">
        <v>410</v>
      </c>
      <c r="H166" s="112">
        <v>20</v>
      </c>
      <c r="I166" s="112">
        <v>410</v>
      </c>
      <c r="J166" s="112">
        <v>60</v>
      </c>
      <c r="K166" s="112">
        <v>80</v>
      </c>
      <c r="L166" s="112">
        <v>280</v>
      </c>
      <c r="M166" s="22"/>
      <c r="N166" s="22"/>
      <c r="O166" s="22"/>
    </row>
    <row r="167" spans="1:15" s="36" customFormat="1" ht="15" customHeight="1">
      <c r="A167" s="181" t="s">
        <v>356</v>
      </c>
      <c r="B167" s="226"/>
      <c r="C167" s="226"/>
      <c r="D167" s="256"/>
      <c r="E167" s="112">
        <v>290</v>
      </c>
      <c r="F167" s="112" t="s">
        <v>32</v>
      </c>
      <c r="G167" s="112">
        <v>290</v>
      </c>
      <c r="H167" s="112" t="s">
        <v>32</v>
      </c>
      <c r="I167" s="112">
        <v>290</v>
      </c>
      <c r="J167" s="112">
        <v>20</v>
      </c>
      <c r="K167" s="112">
        <v>60</v>
      </c>
      <c r="L167" s="112">
        <v>200</v>
      </c>
      <c r="M167" s="22"/>
      <c r="N167" s="22"/>
      <c r="O167" s="22"/>
    </row>
    <row r="168" spans="1:15" s="36" customFormat="1" ht="15" customHeight="1">
      <c r="A168" s="181" t="s">
        <v>357</v>
      </c>
      <c r="B168" s="226"/>
      <c r="C168" s="226"/>
      <c r="D168" s="256"/>
      <c r="E168" s="112">
        <v>220</v>
      </c>
      <c r="F168" s="112" t="s">
        <v>32</v>
      </c>
      <c r="G168" s="112">
        <v>220</v>
      </c>
      <c r="H168" s="112" t="s">
        <v>32</v>
      </c>
      <c r="I168" s="112">
        <v>220</v>
      </c>
      <c r="J168" s="112">
        <v>30</v>
      </c>
      <c r="K168" s="112" t="s">
        <v>32</v>
      </c>
      <c r="L168" s="112">
        <v>190</v>
      </c>
      <c r="M168" s="22"/>
      <c r="N168" s="22"/>
      <c r="O168" s="22"/>
    </row>
    <row r="169" spans="1:15" s="36" customFormat="1" ht="15" customHeight="1">
      <c r="A169" s="85" t="s">
        <v>165</v>
      </c>
      <c r="B169" s="226"/>
      <c r="C169" s="226"/>
      <c r="D169" s="47" t="s">
        <v>360</v>
      </c>
      <c r="E169" s="112">
        <v>20010</v>
      </c>
      <c r="F169" s="112">
        <v>1020</v>
      </c>
      <c r="G169" s="112">
        <v>18680</v>
      </c>
      <c r="H169" s="112">
        <v>2020</v>
      </c>
      <c r="I169" s="112">
        <v>17680</v>
      </c>
      <c r="J169" s="112">
        <v>5170</v>
      </c>
      <c r="K169" s="112">
        <v>3770</v>
      </c>
      <c r="L169" s="112">
        <v>10760</v>
      </c>
      <c r="M169" s="22"/>
      <c r="N169" s="22"/>
      <c r="O169" s="22"/>
    </row>
    <row r="170" spans="1:15" s="36" customFormat="1" ht="15" customHeight="1">
      <c r="A170" s="180" t="s">
        <v>265</v>
      </c>
      <c r="B170" s="226"/>
      <c r="C170" s="226"/>
      <c r="D170" s="256"/>
      <c r="E170" s="112">
        <v>2990</v>
      </c>
      <c r="F170" s="112">
        <v>100</v>
      </c>
      <c r="G170" s="112">
        <v>2890</v>
      </c>
      <c r="H170" s="112">
        <v>90</v>
      </c>
      <c r="I170" s="112">
        <v>2900</v>
      </c>
      <c r="J170" s="112">
        <v>70</v>
      </c>
      <c r="K170" s="112">
        <v>550</v>
      </c>
      <c r="L170" s="112">
        <v>2370</v>
      </c>
      <c r="M170" s="22"/>
      <c r="N170" s="22"/>
      <c r="O170" s="22"/>
    </row>
    <row r="171" spans="1:15" s="36" customFormat="1" ht="15" customHeight="1">
      <c r="A171" s="180" t="s">
        <v>266</v>
      </c>
      <c r="B171" s="226"/>
      <c r="C171" s="226"/>
      <c r="D171" s="256"/>
      <c r="E171" s="112">
        <v>3250</v>
      </c>
      <c r="F171" s="112">
        <v>80</v>
      </c>
      <c r="G171" s="112">
        <v>3160</v>
      </c>
      <c r="H171" s="112">
        <v>60</v>
      </c>
      <c r="I171" s="112">
        <v>3190</v>
      </c>
      <c r="J171" s="112">
        <v>120</v>
      </c>
      <c r="K171" s="112">
        <v>720</v>
      </c>
      <c r="L171" s="112">
        <v>2410</v>
      </c>
      <c r="M171" s="22"/>
      <c r="N171" s="22"/>
      <c r="O171" s="22"/>
    </row>
    <row r="172" spans="1:15" s="36" customFormat="1" ht="15" customHeight="1">
      <c r="A172" s="180" t="s">
        <v>259</v>
      </c>
      <c r="B172" s="226"/>
      <c r="C172" s="226"/>
      <c r="D172" s="256"/>
      <c r="E172" s="112">
        <v>2900</v>
      </c>
      <c r="F172" s="112">
        <v>70</v>
      </c>
      <c r="G172" s="112">
        <v>2830</v>
      </c>
      <c r="H172" s="112">
        <v>90</v>
      </c>
      <c r="I172" s="112">
        <v>2810</v>
      </c>
      <c r="J172" s="112">
        <v>90</v>
      </c>
      <c r="K172" s="112">
        <v>570</v>
      </c>
      <c r="L172" s="112">
        <v>2230</v>
      </c>
      <c r="M172" s="22"/>
      <c r="N172" s="22"/>
      <c r="O172" s="22"/>
    </row>
    <row r="173" spans="1:15" s="36" customFormat="1" ht="15" customHeight="1">
      <c r="A173" s="180" t="s">
        <v>353</v>
      </c>
      <c r="B173" s="226"/>
      <c r="C173" s="226"/>
      <c r="D173" s="256"/>
      <c r="E173" s="112">
        <v>3240</v>
      </c>
      <c r="F173" s="112">
        <v>200</v>
      </c>
      <c r="G173" s="112">
        <v>3040</v>
      </c>
      <c r="H173" s="112">
        <v>320</v>
      </c>
      <c r="I173" s="112">
        <v>2920</v>
      </c>
      <c r="J173" s="112">
        <v>1030</v>
      </c>
      <c r="K173" s="112">
        <v>780</v>
      </c>
      <c r="L173" s="112">
        <v>1430</v>
      </c>
      <c r="M173" s="22"/>
      <c r="N173" s="22"/>
      <c r="O173" s="22"/>
    </row>
    <row r="174" spans="1:15" s="36" customFormat="1" ht="15" customHeight="1">
      <c r="A174" s="180" t="s">
        <v>354</v>
      </c>
      <c r="B174" s="226"/>
      <c r="C174" s="226"/>
      <c r="D174" s="256"/>
      <c r="E174" s="112">
        <v>1390</v>
      </c>
      <c r="F174" s="112">
        <v>60</v>
      </c>
      <c r="G174" s="112">
        <v>1330</v>
      </c>
      <c r="H174" s="112">
        <v>200</v>
      </c>
      <c r="I174" s="112">
        <v>1190</v>
      </c>
      <c r="J174" s="112">
        <v>610</v>
      </c>
      <c r="K174" s="112">
        <v>300</v>
      </c>
      <c r="L174" s="112">
        <v>470</v>
      </c>
      <c r="M174" s="22"/>
      <c r="N174" s="22"/>
      <c r="O174" s="22"/>
    </row>
    <row r="175" spans="1:15" s="36" customFormat="1" ht="15" customHeight="1">
      <c r="A175" s="180" t="s">
        <v>263</v>
      </c>
      <c r="B175" s="226"/>
      <c r="C175" s="226"/>
      <c r="D175" s="256"/>
      <c r="E175" s="112">
        <v>1660</v>
      </c>
      <c r="F175" s="112">
        <v>100</v>
      </c>
      <c r="G175" s="112">
        <v>1570</v>
      </c>
      <c r="H175" s="112">
        <v>260</v>
      </c>
      <c r="I175" s="112">
        <v>1400</v>
      </c>
      <c r="J175" s="112">
        <v>820</v>
      </c>
      <c r="K175" s="112">
        <v>240</v>
      </c>
      <c r="L175" s="112">
        <v>600</v>
      </c>
      <c r="M175" s="22"/>
      <c r="N175" s="22"/>
      <c r="O175" s="22"/>
    </row>
    <row r="176" spans="1:15" s="36" customFormat="1" ht="15" customHeight="1">
      <c r="A176" s="181" t="s">
        <v>355</v>
      </c>
      <c r="B176" s="226"/>
      <c r="C176" s="226"/>
      <c r="D176" s="256"/>
      <c r="E176" s="112">
        <v>1340</v>
      </c>
      <c r="F176" s="112">
        <v>100</v>
      </c>
      <c r="G176" s="112">
        <v>1240</v>
      </c>
      <c r="H176" s="112">
        <v>440</v>
      </c>
      <c r="I176" s="112">
        <v>890</v>
      </c>
      <c r="J176" s="112">
        <v>760</v>
      </c>
      <c r="K176" s="112">
        <v>200</v>
      </c>
      <c r="L176" s="112">
        <v>380</v>
      </c>
      <c r="M176" s="22"/>
      <c r="N176" s="22"/>
      <c r="O176" s="22"/>
    </row>
    <row r="177" spans="1:15" s="36" customFormat="1" ht="15" customHeight="1">
      <c r="A177" s="181" t="s">
        <v>356</v>
      </c>
      <c r="B177" s="226"/>
      <c r="C177" s="226"/>
      <c r="D177" s="256"/>
      <c r="E177" s="112">
        <v>1950</v>
      </c>
      <c r="F177" s="112">
        <v>200</v>
      </c>
      <c r="G177" s="112">
        <v>1760</v>
      </c>
      <c r="H177" s="112">
        <v>410</v>
      </c>
      <c r="I177" s="112">
        <v>1540</v>
      </c>
      <c r="J177" s="112">
        <v>1080</v>
      </c>
      <c r="K177" s="112">
        <v>350</v>
      </c>
      <c r="L177" s="112">
        <v>520</v>
      </c>
      <c r="M177" s="22"/>
      <c r="N177" s="22"/>
      <c r="O177" s="22"/>
    </row>
    <row r="178" spans="1:15" s="36" customFormat="1" ht="15" customHeight="1">
      <c r="A178" s="181" t="s">
        <v>357</v>
      </c>
      <c r="B178" s="226"/>
      <c r="C178" s="226"/>
      <c r="D178" s="256"/>
      <c r="E178" s="112">
        <v>900</v>
      </c>
      <c r="F178" s="112">
        <v>110</v>
      </c>
      <c r="G178" s="112">
        <v>800</v>
      </c>
      <c r="H178" s="112">
        <v>140</v>
      </c>
      <c r="I178" s="112">
        <v>760</v>
      </c>
      <c r="J178" s="112">
        <v>540</v>
      </c>
      <c r="K178" s="112">
        <v>50</v>
      </c>
      <c r="L178" s="112">
        <v>310</v>
      </c>
      <c r="M178" s="22"/>
      <c r="N178" s="22"/>
      <c r="O178" s="22"/>
    </row>
    <row r="179" spans="1:15" s="36" customFormat="1" ht="15" customHeight="1">
      <c r="A179" s="85" t="s">
        <v>163</v>
      </c>
      <c r="B179" s="226"/>
      <c r="C179" s="226"/>
      <c r="D179" s="47" t="s">
        <v>361</v>
      </c>
      <c r="E179" s="112">
        <v>16350</v>
      </c>
      <c r="F179" s="112">
        <v>1000</v>
      </c>
      <c r="G179" s="112">
        <v>15340</v>
      </c>
      <c r="H179" s="112">
        <v>2010</v>
      </c>
      <c r="I179" s="112">
        <v>14340</v>
      </c>
      <c r="J179" s="112">
        <v>4950</v>
      </c>
      <c r="K179" s="112">
        <v>3510</v>
      </c>
      <c r="L179" s="112">
        <v>7880</v>
      </c>
      <c r="M179" s="22"/>
      <c r="N179" s="22"/>
      <c r="O179" s="22"/>
    </row>
    <row r="180" spans="1:15" s="36" customFormat="1" ht="15" customHeight="1">
      <c r="A180" s="180" t="s">
        <v>265</v>
      </c>
      <c r="B180" s="226"/>
      <c r="C180" s="226"/>
      <c r="D180" s="256"/>
      <c r="E180" s="112">
        <v>2800</v>
      </c>
      <c r="F180" s="112">
        <v>100</v>
      </c>
      <c r="G180" s="112">
        <v>2700</v>
      </c>
      <c r="H180" s="112">
        <v>90</v>
      </c>
      <c r="I180" s="112">
        <v>2710</v>
      </c>
      <c r="J180" s="112">
        <v>70</v>
      </c>
      <c r="K180" s="112">
        <v>550</v>
      </c>
      <c r="L180" s="112">
        <v>2190</v>
      </c>
      <c r="M180" s="22"/>
      <c r="N180" s="22"/>
      <c r="O180" s="22"/>
    </row>
    <row r="181" spans="1:15" s="36" customFormat="1" ht="15" customHeight="1">
      <c r="A181" s="180" t="s">
        <v>266</v>
      </c>
      <c r="B181" s="226"/>
      <c r="C181" s="226"/>
      <c r="D181" s="256"/>
      <c r="E181" s="112">
        <v>2900</v>
      </c>
      <c r="F181" s="112">
        <v>80</v>
      </c>
      <c r="G181" s="112">
        <v>2820</v>
      </c>
      <c r="H181" s="112">
        <v>60</v>
      </c>
      <c r="I181" s="112">
        <v>2840</v>
      </c>
      <c r="J181" s="112">
        <v>120</v>
      </c>
      <c r="K181" s="112">
        <v>690</v>
      </c>
      <c r="L181" s="112">
        <v>2100</v>
      </c>
      <c r="M181" s="22"/>
      <c r="N181" s="22"/>
      <c r="O181" s="22"/>
    </row>
    <row r="182" spans="1:15" s="36" customFormat="1" ht="15" customHeight="1">
      <c r="A182" s="180" t="s">
        <v>259</v>
      </c>
      <c r="B182" s="226"/>
      <c r="C182" s="226"/>
      <c r="D182" s="256"/>
      <c r="E182" s="112">
        <v>2130</v>
      </c>
      <c r="F182" s="112">
        <v>70</v>
      </c>
      <c r="G182" s="112">
        <v>2060</v>
      </c>
      <c r="H182" s="112">
        <v>90</v>
      </c>
      <c r="I182" s="112">
        <v>2040</v>
      </c>
      <c r="J182" s="112">
        <v>90</v>
      </c>
      <c r="K182" s="112">
        <v>560</v>
      </c>
      <c r="L182" s="112">
        <v>1480</v>
      </c>
      <c r="M182" s="22"/>
      <c r="N182" s="22"/>
      <c r="O182" s="22"/>
    </row>
    <row r="183" spans="1:15" s="36" customFormat="1" ht="15" customHeight="1">
      <c r="A183" s="180" t="s">
        <v>353</v>
      </c>
      <c r="B183" s="226"/>
      <c r="C183" s="226"/>
      <c r="D183" s="256"/>
      <c r="E183" s="112">
        <v>2790</v>
      </c>
      <c r="F183" s="112">
        <v>200</v>
      </c>
      <c r="G183" s="112">
        <v>2590</v>
      </c>
      <c r="H183" s="112">
        <v>320</v>
      </c>
      <c r="I183" s="112">
        <v>2470</v>
      </c>
      <c r="J183" s="112">
        <v>1030</v>
      </c>
      <c r="K183" s="112">
        <v>730</v>
      </c>
      <c r="L183" s="112">
        <v>1030</v>
      </c>
      <c r="M183" s="22"/>
      <c r="N183" s="22"/>
      <c r="O183" s="22"/>
    </row>
    <row r="184" spans="1:15" s="36" customFormat="1" ht="15" customHeight="1">
      <c r="A184" s="180" t="s">
        <v>354</v>
      </c>
      <c r="B184" s="226"/>
      <c r="C184" s="226"/>
      <c r="D184" s="256"/>
      <c r="E184" s="112">
        <v>1150</v>
      </c>
      <c r="F184" s="112">
        <v>60</v>
      </c>
      <c r="G184" s="112">
        <v>1090</v>
      </c>
      <c r="H184" s="119">
        <v>200</v>
      </c>
      <c r="I184" s="112">
        <v>940</v>
      </c>
      <c r="J184" s="112">
        <v>590</v>
      </c>
      <c r="K184" s="112">
        <v>300</v>
      </c>
      <c r="L184" s="112">
        <v>250</v>
      </c>
      <c r="M184" s="22"/>
      <c r="N184" s="22"/>
      <c r="O184" s="22"/>
    </row>
    <row r="185" spans="1:15" s="36" customFormat="1" ht="15" customHeight="1">
      <c r="A185" s="180" t="s">
        <v>263</v>
      </c>
      <c r="B185" s="226"/>
      <c r="C185" s="226"/>
      <c r="D185" s="256"/>
      <c r="E185" s="112">
        <v>1240</v>
      </c>
      <c r="F185" s="112">
        <v>100</v>
      </c>
      <c r="G185" s="112">
        <v>1140</v>
      </c>
      <c r="H185" s="119">
        <v>260</v>
      </c>
      <c r="I185" s="112">
        <v>980</v>
      </c>
      <c r="J185" s="112">
        <v>730</v>
      </c>
      <c r="K185" s="119">
        <v>220</v>
      </c>
      <c r="L185" s="112">
        <v>280</v>
      </c>
      <c r="M185" s="22"/>
      <c r="N185" s="22"/>
      <c r="O185" s="22"/>
    </row>
    <row r="186" spans="1:15" s="36" customFormat="1" ht="15" customHeight="1">
      <c r="A186" s="181" t="s">
        <v>355</v>
      </c>
      <c r="B186" s="226"/>
      <c r="C186" s="226"/>
      <c r="D186" s="256"/>
      <c r="E186" s="112">
        <v>920</v>
      </c>
      <c r="F186" s="119">
        <v>80</v>
      </c>
      <c r="G186" s="112">
        <v>830</v>
      </c>
      <c r="H186" s="119">
        <v>430</v>
      </c>
      <c r="I186" s="112">
        <v>490</v>
      </c>
      <c r="J186" s="119">
        <v>700</v>
      </c>
      <c r="K186" s="119">
        <v>120</v>
      </c>
      <c r="L186" s="112">
        <v>100</v>
      </c>
      <c r="M186" s="22"/>
      <c r="N186" s="22"/>
      <c r="O186" s="22"/>
    </row>
    <row r="187" spans="1:15" s="36" customFormat="1" ht="15" customHeight="1">
      <c r="A187" s="181" t="s">
        <v>356</v>
      </c>
      <c r="B187" s="226"/>
      <c r="C187" s="226"/>
      <c r="D187" s="256"/>
      <c r="E187" s="112">
        <v>1660</v>
      </c>
      <c r="F187" s="119">
        <v>200</v>
      </c>
      <c r="G187" s="112">
        <v>1460</v>
      </c>
      <c r="H187" s="119">
        <v>410</v>
      </c>
      <c r="I187" s="112">
        <v>1250</v>
      </c>
      <c r="J187" s="119">
        <v>1060</v>
      </c>
      <c r="K187" s="112">
        <v>290</v>
      </c>
      <c r="L187" s="112">
        <v>320</v>
      </c>
      <c r="M187" s="22"/>
      <c r="N187" s="22"/>
      <c r="O187" s="22"/>
    </row>
    <row r="188" spans="1:15" s="36" customFormat="1" ht="15" customHeight="1">
      <c r="A188" s="181" t="s">
        <v>357</v>
      </c>
      <c r="B188" s="226"/>
      <c r="C188" s="226"/>
      <c r="D188" s="256"/>
      <c r="E188" s="112">
        <v>680</v>
      </c>
      <c r="F188" s="119">
        <v>110</v>
      </c>
      <c r="G188" s="112">
        <v>580</v>
      </c>
      <c r="H188" s="119">
        <v>140</v>
      </c>
      <c r="I188" s="112">
        <v>540</v>
      </c>
      <c r="J188" s="119">
        <v>510</v>
      </c>
      <c r="K188" s="112">
        <v>50</v>
      </c>
      <c r="L188" s="112">
        <v>120</v>
      </c>
      <c r="M188" s="22"/>
      <c r="N188" s="22"/>
      <c r="O188" s="22"/>
    </row>
    <row r="189" spans="1:15" s="36" customFormat="1" ht="15" customHeight="1">
      <c r="A189" s="85" t="s">
        <v>164</v>
      </c>
      <c r="B189" s="226"/>
      <c r="C189" s="226"/>
      <c r="D189" s="47" t="s">
        <v>361</v>
      </c>
      <c r="E189" s="112">
        <v>3350</v>
      </c>
      <c r="F189" s="119">
        <v>20</v>
      </c>
      <c r="G189" s="112">
        <v>3340</v>
      </c>
      <c r="H189" s="119">
        <v>20</v>
      </c>
      <c r="I189" s="112">
        <v>3340</v>
      </c>
      <c r="J189" s="119">
        <v>220</v>
      </c>
      <c r="K189" s="119">
        <v>260</v>
      </c>
      <c r="L189" s="112">
        <v>2880</v>
      </c>
      <c r="M189" s="22"/>
      <c r="N189" s="22"/>
      <c r="O189" s="22"/>
    </row>
    <row r="190" spans="1:15" s="36" customFormat="1" ht="15" customHeight="1">
      <c r="A190" s="180" t="s">
        <v>265</v>
      </c>
      <c r="B190" s="226"/>
      <c r="C190" s="226"/>
      <c r="D190" s="256"/>
      <c r="E190" s="112">
        <v>190</v>
      </c>
      <c r="F190" s="119" t="s">
        <v>32</v>
      </c>
      <c r="G190" s="112">
        <v>190</v>
      </c>
      <c r="H190" s="119" t="s">
        <v>32</v>
      </c>
      <c r="I190" s="112">
        <v>190</v>
      </c>
      <c r="J190" s="112" t="s">
        <v>32</v>
      </c>
      <c r="K190" s="119">
        <v>10</v>
      </c>
      <c r="L190" s="112">
        <v>180</v>
      </c>
      <c r="M190" s="22"/>
      <c r="N190" s="22"/>
      <c r="O190" s="22"/>
    </row>
    <row r="191" spans="1:15" s="36" customFormat="1" ht="15" customHeight="1">
      <c r="A191" s="180" t="s">
        <v>266</v>
      </c>
      <c r="B191" s="226"/>
      <c r="C191" s="226"/>
      <c r="D191" s="256"/>
      <c r="E191" s="112">
        <v>350</v>
      </c>
      <c r="F191" s="119" t="s">
        <v>32</v>
      </c>
      <c r="G191" s="112">
        <v>350</v>
      </c>
      <c r="H191" s="119" t="s">
        <v>32</v>
      </c>
      <c r="I191" s="112">
        <v>350</v>
      </c>
      <c r="J191" s="112" t="s">
        <v>32</v>
      </c>
      <c r="K191" s="112">
        <v>30</v>
      </c>
      <c r="L191" s="112">
        <v>310</v>
      </c>
      <c r="M191" s="22"/>
      <c r="N191" s="22"/>
      <c r="O191" s="22"/>
    </row>
    <row r="192" spans="1:15" s="36" customFormat="1" ht="15" customHeight="1">
      <c r="A192" s="180" t="s">
        <v>259</v>
      </c>
      <c r="B192" s="226"/>
      <c r="C192" s="226"/>
      <c r="D192" s="256"/>
      <c r="E192" s="112">
        <v>770</v>
      </c>
      <c r="F192" s="119" t="s">
        <v>32</v>
      </c>
      <c r="G192" s="112">
        <v>770</v>
      </c>
      <c r="H192" s="119" t="s">
        <v>32</v>
      </c>
      <c r="I192" s="112">
        <v>770</v>
      </c>
      <c r="J192" s="112" t="s">
        <v>32</v>
      </c>
      <c r="K192" s="112">
        <v>10</v>
      </c>
      <c r="L192" s="112">
        <v>750</v>
      </c>
      <c r="M192" s="22"/>
      <c r="N192" s="22"/>
      <c r="O192" s="22"/>
    </row>
    <row r="193" spans="1:15" s="36" customFormat="1" ht="15" customHeight="1">
      <c r="A193" s="180" t="s">
        <v>353</v>
      </c>
      <c r="B193" s="226"/>
      <c r="C193" s="226"/>
      <c r="D193" s="256"/>
      <c r="E193" s="112">
        <v>450</v>
      </c>
      <c r="F193" s="119" t="s">
        <v>32</v>
      </c>
      <c r="G193" s="112">
        <v>450</v>
      </c>
      <c r="H193" s="119" t="s">
        <v>32</v>
      </c>
      <c r="I193" s="112">
        <v>450</v>
      </c>
      <c r="J193" s="112" t="s">
        <v>32</v>
      </c>
      <c r="K193" s="112">
        <v>40</v>
      </c>
      <c r="L193" s="112">
        <v>400</v>
      </c>
      <c r="M193" s="22"/>
      <c r="N193" s="22"/>
      <c r="O193" s="22"/>
    </row>
    <row r="194" spans="1:15" s="36" customFormat="1" ht="15" customHeight="1">
      <c r="A194" s="180" t="s">
        <v>354</v>
      </c>
      <c r="B194" s="226"/>
      <c r="C194" s="226"/>
      <c r="D194" s="256"/>
      <c r="E194" s="112">
        <v>240</v>
      </c>
      <c r="F194" s="119" t="s">
        <v>32</v>
      </c>
      <c r="G194" s="112">
        <v>240</v>
      </c>
      <c r="H194" s="119" t="s">
        <v>32</v>
      </c>
      <c r="I194" s="112">
        <v>240</v>
      </c>
      <c r="J194" s="112">
        <v>20</v>
      </c>
      <c r="K194" s="112" t="s">
        <v>32</v>
      </c>
      <c r="L194" s="112">
        <v>220</v>
      </c>
      <c r="M194" s="22"/>
      <c r="N194" s="22"/>
      <c r="O194" s="22"/>
    </row>
    <row r="195" spans="1:15" s="36" customFormat="1" ht="15" customHeight="1">
      <c r="A195" s="180" t="s">
        <v>263</v>
      </c>
      <c r="B195" s="226"/>
      <c r="C195" s="226"/>
      <c r="D195" s="256"/>
      <c r="E195" s="112">
        <v>420</v>
      </c>
      <c r="F195" s="119" t="s">
        <v>32</v>
      </c>
      <c r="G195" s="112">
        <v>420</v>
      </c>
      <c r="H195" s="119" t="s">
        <v>32</v>
      </c>
      <c r="I195" s="112">
        <v>420</v>
      </c>
      <c r="J195" s="112">
        <v>90</v>
      </c>
      <c r="K195" s="112">
        <v>20</v>
      </c>
      <c r="L195" s="112">
        <v>320</v>
      </c>
      <c r="M195" s="22"/>
      <c r="N195" s="22"/>
      <c r="O195" s="22"/>
    </row>
    <row r="196" spans="1:15" s="36" customFormat="1" ht="15" customHeight="1">
      <c r="A196" s="181" t="s">
        <v>355</v>
      </c>
      <c r="B196" s="226"/>
      <c r="C196" s="226"/>
      <c r="D196" s="256"/>
      <c r="E196" s="112">
        <v>420</v>
      </c>
      <c r="F196" s="119">
        <v>20</v>
      </c>
      <c r="G196" s="112">
        <v>410</v>
      </c>
      <c r="H196" s="119">
        <v>20</v>
      </c>
      <c r="I196" s="112">
        <v>410</v>
      </c>
      <c r="J196" s="112">
        <v>60</v>
      </c>
      <c r="K196" s="112">
        <v>80</v>
      </c>
      <c r="L196" s="112">
        <v>280</v>
      </c>
      <c r="M196" s="22"/>
      <c r="N196" s="22"/>
      <c r="O196" s="22"/>
    </row>
    <row r="197" spans="1:15" s="36" customFormat="1" ht="15" customHeight="1">
      <c r="A197" s="181" t="s">
        <v>356</v>
      </c>
      <c r="B197" s="226"/>
      <c r="C197" s="226"/>
      <c r="D197" s="256"/>
      <c r="E197" s="112">
        <v>290</v>
      </c>
      <c r="F197" s="119" t="s">
        <v>32</v>
      </c>
      <c r="G197" s="112">
        <v>290</v>
      </c>
      <c r="H197" s="119" t="s">
        <v>32</v>
      </c>
      <c r="I197" s="112">
        <v>290</v>
      </c>
      <c r="J197" s="112">
        <v>20</v>
      </c>
      <c r="K197" s="112">
        <v>60</v>
      </c>
      <c r="L197" s="112">
        <v>200</v>
      </c>
      <c r="M197" s="22"/>
      <c r="N197" s="22"/>
      <c r="O197" s="22"/>
    </row>
    <row r="198" spans="1:15" s="36" customFormat="1" ht="15" customHeight="1">
      <c r="A198" s="181" t="s">
        <v>357</v>
      </c>
      <c r="B198" s="226"/>
      <c r="C198" s="226"/>
      <c r="D198" s="256"/>
      <c r="E198" s="112">
        <v>220</v>
      </c>
      <c r="F198" s="119" t="s">
        <v>32</v>
      </c>
      <c r="G198" s="112">
        <v>220</v>
      </c>
      <c r="H198" s="119" t="s">
        <v>32</v>
      </c>
      <c r="I198" s="112">
        <v>220</v>
      </c>
      <c r="J198" s="112">
        <v>30</v>
      </c>
      <c r="K198" s="112" t="s">
        <v>32</v>
      </c>
      <c r="L198" s="112">
        <v>190</v>
      </c>
      <c r="M198" s="22"/>
      <c r="N198" s="22"/>
      <c r="O198" s="22"/>
    </row>
    <row r="199" spans="1:15" s="36" customFormat="1" ht="15" customHeight="1">
      <c r="A199" s="85" t="s">
        <v>186</v>
      </c>
      <c r="B199" s="226"/>
      <c r="C199" s="226"/>
      <c r="D199" s="47" t="s">
        <v>360</v>
      </c>
      <c r="E199" s="112">
        <v>480</v>
      </c>
      <c r="F199" s="119">
        <v>30</v>
      </c>
      <c r="G199" s="112">
        <v>450</v>
      </c>
      <c r="H199" s="119">
        <v>20</v>
      </c>
      <c r="I199" s="112">
        <v>460</v>
      </c>
      <c r="J199" s="112">
        <v>40</v>
      </c>
      <c r="K199" s="112">
        <v>150</v>
      </c>
      <c r="L199" s="112">
        <v>290</v>
      </c>
      <c r="M199" s="22"/>
      <c r="N199" s="22"/>
      <c r="O199" s="22"/>
    </row>
    <row r="200" spans="1:15" s="36" customFormat="1" ht="6" customHeight="1" thickBot="1">
      <c r="A200" s="90"/>
      <c r="B200" s="90"/>
      <c r="C200" s="90"/>
      <c r="D200" s="92"/>
      <c r="E200" s="122"/>
      <c r="F200" s="122"/>
      <c r="G200" s="122"/>
      <c r="H200" s="122"/>
      <c r="I200" s="122"/>
      <c r="J200" s="122"/>
      <c r="K200" s="122"/>
      <c r="L200" s="122"/>
      <c r="M200" s="22"/>
      <c r="N200" s="22"/>
      <c r="O200" s="22"/>
    </row>
    <row r="201" spans="1:15">
      <c r="A201" s="203" t="s">
        <v>189</v>
      </c>
      <c r="B201" s="76"/>
      <c r="C201" s="76"/>
      <c r="D201" s="76"/>
      <c r="F201" s="76"/>
      <c r="G201" s="76"/>
      <c r="H201" s="76"/>
      <c r="I201" s="76"/>
      <c r="J201" s="76"/>
      <c r="K201" s="76"/>
      <c r="L201" s="76"/>
    </row>
    <row r="202" spans="1:15">
      <c r="A202" s="203" t="s">
        <v>184</v>
      </c>
    </row>
    <row r="203" spans="1:15">
      <c r="A203" s="203" t="s">
        <v>190</v>
      </c>
    </row>
    <row r="204" spans="1:15">
      <c r="A204" s="203"/>
    </row>
    <row r="205" spans="1:15">
      <c r="A205" s="276" t="s">
        <v>348</v>
      </c>
    </row>
  </sheetData>
  <mergeCells count="16">
    <mergeCell ref="A138:C138"/>
    <mergeCell ref="A6:D10"/>
    <mergeCell ref="E6:E10"/>
    <mergeCell ref="F6:L6"/>
    <mergeCell ref="F7:G8"/>
    <mergeCell ref="H7:I8"/>
    <mergeCell ref="J7:L8"/>
    <mergeCell ref="F9:F10"/>
    <mergeCell ref="G9:G10"/>
    <mergeCell ref="H9:H10"/>
    <mergeCell ref="I9:I10"/>
    <mergeCell ref="J9:J10"/>
    <mergeCell ref="K9:K10"/>
    <mergeCell ref="L9:L10"/>
    <mergeCell ref="A12:C12"/>
    <mergeCell ref="A75:C75"/>
  </mergeCells>
  <phoneticPr fontId="3"/>
  <pageMargins left="0.78740157480314965" right="0.59055118110236227" top="0.59055118110236227" bottom="0.59055118110236227" header="0.31496062992125984" footer="0.31496062992125984"/>
  <pageSetup paperSize="9" scale="75" fitToHeight="0" orientation="portrait" r:id="rId1"/>
  <rowBreaks count="2" manualBreakCount="2">
    <brk id="73" max="16383" man="1"/>
    <brk id="13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78"/>
  <sheetViews>
    <sheetView view="pageBreakPreview" topLeftCell="A39" zoomScaleNormal="100" zoomScaleSheetLayoutView="100" workbookViewId="0">
      <selection activeCell="G63" sqref="G63"/>
    </sheetView>
  </sheetViews>
  <sheetFormatPr defaultColWidth="9.33203125" defaultRowHeight="11.25"/>
  <cols>
    <col min="1" max="1" width="5.33203125" style="9" customWidth="1"/>
    <col min="2" max="3" width="9.33203125" style="9"/>
    <col min="4" max="4" width="22.83203125" style="9" customWidth="1"/>
    <col min="5" max="15" width="10.33203125" style="9" customWidth="1"/>
    <col min="16" max="16384" width="9.33203125" style="9"/>
  </cols>
  <sheetData>
    <row r="1" spans="1:31" ht="14.25">
      <c r="A1" s="10" t="s">
        <v>197</v>
      </c>
      <c r="B1" s="188"/>
      <c r="C1" s="188"/>
      <c r="D1" s="188"/>
      <c r="E1" s="12"/>
      <c r="F1" s="12"/>
      <c r="G1" s="12"/>
      <c r="H1" s="12"/>
      <c r="I1" s="12"/>
      <c r="J1" s="12"/>
      <c r="K1" s="12"/>
      <c r="L1" s="12"/>
      <c r="M1" s="12"/>
      <c r="N1" s="12"/>
      <c r="O1" s="12"/>
      <c r="P1" s="12"/>
      <c r="Q1" s="12"/>
      <c r="R1" s="12"/>
      <c r="S1" s="12"/>
      <c r="T1" s="12"/>
      <c r="U1" s="12"/>
    </row>
    <row r="2" spans="1:31">
      <c r="A2" s="11"/>
      <c r="B2" s="12"/>
      <c r="C2" s="12"/>
      <c r="D2" s="12"/>
      <c r="E2" s="12"/>
      <c r="F2" s="12"/>
      <c r="G2" s="12"/>
      <c r="H2" s="12"/>
      <c r="I2" s="12"/>
      <c r="J2" s="12"/>
      <c r="K2" s="12"/>
      <c r="L2" s="12"/>
      <c r="M2" s="12"/>
      <c r="N2" s="12"/>
      <c r="O2" s="12"/>
      <c r="P2" s="12"/>
      <c r="Q2" s="12"/>
      <c r="R2" s="12"/>
      <c r="S2" s="12"/>
      <c r="T2" s="12"/>
      <c r="U2" s="12"/>
    </row>
    <row r="3" spans="1:31" ht="14.25">
      <c r="A3" s="10" t="s">
        <v>322</v>
      </c>
      <c r="B3" s="12"/>
      <c r="C3" s="12"/>
      <c r="D3" s="12"/>
      <c r="E3" s="12"/>
      <c r="F3" s="12"/>
      <c r="G3" s="12"/>
      <c r="H3" s="12"/>
      <c r="I3" s="12"/>
      <c r="J3" s="12"/>
      <c r="K3" s="12"/>
      <c r="L3" s="12"/>
      <c r="M3" s="12"/>
      <c r="N3" s="12"/>
      <c r="O3" s="12"/>
      <c r="P3" s="12"/>
      <c r="Q3" s="12"/>
      <c r="R3" s="12"/>
      <c r="S3" s="12"/>
      <c r="T3" s="12"/>
      <c r="U3" s="12"/>
    </row>
    <row r="4" spans="1:31" ht="14.25">
      <c r="A4" s="10"/>
      <c r="B4" s="12"/>
      <c r="C4" s="12"/>
      <c r="D4" s="12"/>
      <c r="E4" s="12"/>
      <c r="F4" s="12"/>
      <c r="G4" s="12"/>
      <c r="H4" s="12"/>
      <c r="I4" s="12"/>
      <c r="J4" s="12"/>
      <c r="K4" s="12"/>
      <c r="L4" s="12"/>
      <c r="M4" s="12"/>
      <c r="N4" s="12"/>
      <c r="O4" s="12"/>
      <c r="P4" s="12"/>
      <c r="Q4" s="12"/>
      <c r="R4" s="12"/>
      <c r="S4" s="12"/>
      <c r="T4" s="12"/>
      <c r="U4" s="12"/>
    </row>
    <row r="5" spans="1:31" ht="15" thickBot="1">
      <c r="A5" s="12"/>
      <c r="B5" s="188"/>
      <c r="C5" s="188"/>
      <c r="D5" s="188"/>
      <c r="E5" s="12"/>
      <c r="F5" s="12"/>
      <c r="G5" s="12"/>
      <c r="H5" s="12"/>
      <c r="I5" s="12"/>
      <c r="J5" s="12"/>
      <c r="K5" s="12"/>
      <c r="L5" s="12"/>
      <c r="M5" s="12"/>
      <c r="O5" s="81" t="s">
        <v>346</v>
      </c>
      <c r="P5" s="12"/>
      <c r="Q5" s="12"/>
      <c r="R5" s="12"/>
      <c r="S5" s="12"/>
      <c r="T5" s="12"/>
      <c r="U5" s="12"/>
    </row>
    <row r="6" spans="1:31" s="22" customFormat="1" ht="20.100000000000001" customHeight="1">
      <c r="A6" s="433" t="s">
        <v>26</v>
      </c>
      <c r="B6" s="433"/>
      <c r="C6" s="433"/>
      <c r="D6" s="433"/>
      <c r="E6" s="435" t="s">
        <v>27</v>
      </c>
      <c r="F6" s="344" t="s">
        <v>126</v>
      </c>
      <c r="G6" s="345"/>
      <c r="H6" s="346"/>
      <c r="I6" s="153" t="s">
        <v>127</v>
      </c>
      <c r="J6" s="154"/>
      <c r="K6" s="155"/>
      <c r="L6" s="153" t="s">
        <v>128</v>
      </c>
      <c r="M6" s="154"/>
      <c r="N6" s="155"/>
      <c r="O6" s="436" t="s">
        <v>28</v>
      </c>
      <c r="V6" s="23"/>
      <c r="W6" s="23"/>
      <c r="X6" s="23"/>
      <c r="Y6" s="23"/>
      <c r="Z6" s="23"/>
      <c r="AA6" s="23"/>
      <c r="AB6" s="23"/>
      <c r="AC6" s="23"/>
      <c r="AD6" s="23"/>
      <c r="AE6" s="23"/>
    </row>
    <row r="7" spans="1:31" s="22" customFormat="1" ht="20.100000000000001" customHeight="1">
      <c r="A7" s="434"/>
      <c r="B7" s="434"/>
      <c r="C7" s="434"/>
      <c r="D7" s="434"/>
      <c r="E7" s="349"/>
      <c r="F7" s="156" t="s">
        <v>27</v>
      </c>
      <c r="G7" s="156" t="s">
        <v>29</v>
      </c>
      <c r="H7" s="156" t="s">
        <v>30</v>
      </c>
      <c r="I7" s="156" t="s">
        <v>27</v>
      </c>
      <c r="J7" s="156" t="s">
        <v>29</v>
      </c>
      <c r="K7" s="156" t="s">
        <v>30</v>
      </c>
      <c r="L7" s="156" t="s">
        <v>27</v>
      </c>
      <c r="M7" s="156" t="s">
        <v>29</v>
      </c>
      <c r="N7" s="156" t="s">
        <v>30</v>
      </c>
      <c r="O7" s="369"/>
      <c r="V7" s="23"/>
      <c r="W7" s="23"/>
      <c r="X7" s="23"/>
      <c r="Y7" s="23"/>
      <c r="Z7" s="23"/>
      <c r="AA7" s="23"/>
      <c r="AB7" s="23"/>
      <c r="AC7" s="23"/>
      <c r="AD7" s="23"/>
      <c r="AE7" s="23"/>
    </row>
    <row r="8" spans="1:31" s="22" customFormat="1" ht="6" customHeight="1">
      <c r="A8" s="91"/>
      <c r="B8" s="91"/>
      <c r="C8" s="91"/>
      <c r="D8" s="91"/>
      <c r="E8" s="196"/>
      <c r="F8" s="197"/>
      <c r="G8" s="197"/>
      <c r="H8" s="197"/>
      <c r="I8" s="197"/>
      <c r="J8" s="197"/>
      <c r="K8" s="197"/>
      <c r="L8" s="197"/>
      <c r="M8" s="197"/>
      <c r="N8" s="197"/>
      <c r="O8" s="197"/>
      <c r="V8" s="23"/>
      <c r="W8" s="23"/>
      <c r="X8" s="23"/>
      <c r="Y8" s="23"/>
      <c r="Z8" s="23"/>
      <c r="AA8" s="23"/>
      <c r="AB8" s="23"/>
      <c r="AC8" s="23"/>
      <c r="AD8" s="23"/>
      <c r="AE8" s="23"/>
    </row>
    <row r="9" spans="1:31" ht="20.100000000000001" customHeight="1">
      <c r="A9" s="431" t="s">
        <v>179</v>
      </c>
      <c r="B9" s="431"/>
      <c r="C9" s="431"/>
      <c r="D9" s="432"/>
      <c r="E9" s="114"/>
      <c r="F9" s="115"/>
      <c r="G9" s="115"/>
      <c r="H9" s="115"/>
      <c r="I9" s="80"/>
      <c r="J9" s="80"/>
      <c r="K9" s="80"/>
      <c r="L9" s="80"/>
      <c r="M9" s="80"/>
      <c r="N9" s="80"/>
      <c r="O9" s="115"/>
      <c r="P9" s="12"/>
      <c r="Q9" s="12"/>
      <c r="R9" s="12"/>
      <c r="S9" s="12"/>
      <c r="T9" s="12"/>
      <c r="U9" s="12"/>
    </row>
    <row r="10" spans="1:31" ht="20.100000000000001" customHeight="1">
      <c r="A10" s="157"/>
      <c r="B10" s="77" t="s">
        <v>31</v>
      </c>
      <c r="C10" s="158"/>
      <c r="D10" s="158"/>
      <c r="E10" s="114">
        <v>17790</v>
      </c>
      <c r="F10" s="115">
        <v>17760</v>
      </c>
      <c r="G10" s="115">
        <v>17580</v>
      </c>
      <c r="H10" s="115">
        <v>180</v>
      </c>
      <c r="I10" s="80">
        <v>20</v>
      </c>
      <c r="J10" s="80">
        <v>20</v>
      </c>
      <c r="K10" s="80" t="s">
        <v>32</v>
      </c>
      <c r="L10" s="80" t="s">
        <v>32</v>
      </c>
      <c r="M10" s="80" t="s">
        <v>32</v>
      </c>
      <c r="N10" s="80" t="s">
        <v>32</v>
      </c>
      <c r="O10" s="115">
        <v>10</v>
      </c>
      <c r="P10" s="24"/>
      <c r="Q10" s="24"/>
      <c r="R10" s="24"/>
      <c r="S10" s="24"/>
      <c r="T10" s="24"/>
      <c r="U10" s="24"/>
    </row>
    <row r="11" spans="1:31" ht="20.100000000000001" customHeight="1">
      <c r="A11" s="157"/>
      <c r="B11" s="77" t="s">
        <v>33</v>
      </c>
      <c r="C11" s="159"/>
      <c r="D11" s="159"/>
      <c r="E11" s="114">
        <v>690</v>
      </c>
      <c r="F11" s="115">
        <v>680</v>
      </c>
      <c r="G11" s="115">
        <v>660</v>
      </c>
      <c r="H11" s="115">
        <v>30</v>
      </c>
      <c r="I11" s="80" t="s">
        <v>32</v>
      </c>
      <c r="J11" s="80" t="s">
        <v>32</v>
      </c>
      <c r="K11" s="80" t="s">
        <v>32</v>
      </c>
      <c r="L11" s="80" t="s">
        <v>32</v>
      </c>
      <c r="M11" s="80" t="s">
        <v>32</v>
      </c>
      <c r="N11" s="80" t="s">
        <v>32</v>
      </c>
      <c r="O11" s="80">
        <v>10</v>
      </c>
      <c r="P11" s="24"/>
      <c r="Q11" s="24"/>
      <c r="R11" s="24"/>
      <c r="S11" s="24"/>
      <c r="T11" s="24"/>
      <c r="U11" s="24"/>
    </row>
    <row r="12" spans="1:31" ht="20.100000000000001" customHeight="1">
      <c r="A12" s="157"/>
      <c r="B12" s="77" t="s">
        <v>34</v>
      </c>
      <c r="C12" s="159"/>
      <c r="D12" s="159"/>
      <c r="E12" s="114">
        <v>500</v>
      </c>
      <c r="F12" s="115">
        <v>490</v>
      </c>
      <c r="G12" s="115">
        <v>470</v>
      </c>
      <c r="H12" s="115">
        <v>30</v>
      </c>
      <c r="I12" s="80" t="s">
        <v>32</v>
      </c>
      <c r="J12" s="80" t="s">
        <v>32</v>
      </c>
      <c r="K12" s="80" t="s">
        <v>32</v>
      </c>
      <c r="L12" s="80" t="s">
        <v>32</v>
      </c>
      <c r="M12" s="80" t="s">
        <v>32</v>
      </c>
      <c r="N12" s="80" t="s">
        <v>32</v>
      </c>
      <c r="O12" s="80">
        <v>10</v>
      </c>
      <c r="P12" s="24"/>
      <c r="Q12" s="24"/>
      <c r="R12" s="24"/>
      <c r="S12" s="24"/>
      <c r="T12" s="24"/>
      <c r="U12" s="24"/>
    </row>
    <row r="13" spans="1:31" ht="20.100000000000001" customHeight="1">
      <c r="A13" s="157"/>
      <c r="B13" s="77" t="s">
        <v>35</v>
      </c>
      <c r="C13" s="158"/>
      <c r="D13" s="158"/>
      <c r="E13" s="114">
        <v>190</v>
      </c>
      <c r="F13" s="115">
        <v>190</v>
      </c>
      <c r="G13" s="115">
        <v>190</v>
      </c>
      <c r="H13" s="80" t="s">
        <v>32</v>
      </c>
      <c r="I13" s="80" t="s">
        <v>32</v>
      </c>
      <c r="J13" s="80" t="s">
        <v>32</v>
      </c>
      <c r="K13" s="80" t="s">
        <v>32</v>
      </c>
      <c r="L13" s="80" t="s">
        <v>32</v>
      </c>
      <c r="M13" s="80" t="s">
        <v>32</v>
      </c>
      <c r="N13" s="80" t="s">
        <v>32</v>
      </c>
      <c r="O13" s="80" t="s">
        <v>32</v>
      </c>
      <c r="P13" s="24"/>
      <c r="Q13" s="24"/>
      <c r="R13" s="24"/>
      <c r="S13" s="24"/>
      <c r="T13" s="24"/>
      <c r="U13" s="24"/>
    </row>
    <row r="14" spans="1:31" ht="20.100000000000001" customHeight="1">
      <c r="A14" s="157"/>
      <c r="B14" s="77" t="s">
        <v>36</v>
      </c>
      <c r="C14" s="158"/>
      <c r="D14" s="158"/>
      <c r="E14" s="114">
        <v>17090</v>
      </c>
      <c r="F14" s="115">
        <v>17080</v>
      </c>
      <c r="G14" s="115">
        <v>16920</v>
      </c>
      <c r="H14" s="115">
        <v>150</v>
      </c>
      <c r="I14" s="80">
        <v>20</v>
      </c>
      <c r="J14" s="80">
        <v>20</v>
      </c>
      <c r="K14" s="80" t="s">
        <v>32</v>
      </c>
      <c r="L14" s="80" t="s">
        <v>32</v>
      </c>
      <c r="M14" s="80" t="s">
        <v>32</v>
      </c>
      <c r="N14" s="80" t="s">
        <v>32</v>
      </c>
      <c r="O14" s="115" t="s">
        <v>32</v>
      </c>
      <c r="P14" s="24"/>
      <c r="Q14" s="24"/>
      <c r="R14" s="24"/>
      <c r="S14" s="24"/>
      <c r="T14" s="24"/>
      <c r="U14" s="24"/>
    </row>
    <row r="15" spans="1:31" ht="20.100000000000001" customHeight="1">
      <c r="A15" s="157"/>
      <c r="B15" s="77" t="s">
        <v>37</v>
      </c>
      <c r="C15" s="158"/>
      <c r="D15" s="158"/>
      <c r="E15" s="114">
        <v>7060</v>
      </c>
      <c r="F15" s="115">
        <v>7050</v>
      </c>
      <c r="G15" s="115">
        <v>6960</v>
      </c>
      <c r="H15" s="115">
        <v>90</v>
      </c>
      <c r="I15" s="80" t="s">
        <v>32</v>
      </c>
      <c r="J15" s="80" t="s">
        <v>32</v>
      </c>
      <c r="K15" s="80" t="s">
        <v>32</v>
      </c>
      <c r="L15" s="80" t="s">
        <v>32</v>
      </c>
      <c r="M15" s="80" t="s">
        <v>32</v>
      </c>
      <c r="N15" s="80" t="s">
        <v>32</v>
      </c>
      <c r="O15" s="115">
        <v>10</v>
      </c>
      <c r="P15" s="24"/>
      <c r="Q15" s="24"/>
      <c r="R15" s="24"/>
      <c r="S15" s="24"/>
      <c r="T15" s="24"/>
      <c r="U15" s="24"/>
    </row>
    <row r="16" spans="1:31" ht="20.100000000000001" customHeight="1">
      <c r="A16" s="157"/>
      <c r="B16" s="77" t="s">
        <v>33</v>
      </c>
      <c r="C16" s="159"/>
      <c r="D16" s="159"/>
      <c r="E16" s="114">
        <v>300</v>
      </c>
      <c r="F16" s="115">
        <v>290</v>
      </c>
      <c r="G16" s="115">
        <v>290</v>
      </c>
      <c r="H16" s="80">
        <v>10</v>
      </c>
      <c r="I16" s="80" t="s">
        <v>32</v>
      </c>
      <c r="J16" s="80" t="s">
        <v>32</v>
      </c>
      <c r="K16" s="80" t="s">
        <v>32</v>
      </c>
      <c r="L16" s="80" t="s">
        <v>32</v>
      </c>
      <c r="M16" s="80" t="s">
        <v>32</v>
      </c>
      <c r="N16" s="80" t="s">
        <v>32</v>
      </c>
      <c r="O16" s="80">
        <v>10</v>
      </c>
      <c r="P16" s="24"/>
      <c r="Q16" s="24"/>
      <c r="R16" s="24"/>
      <c r="S16" s="24"/>
      <c r="T16" s="24"/>
      <c r="U16" s="24"/>
    </row>
    <row r="17" spans="1:21" ht="20.100000000000001" customHeight="1">
      <c r="A17" s="157"/>
      <c r="B17" s="77" t="s">
        <v>34</v>
      </c>
      <c r="C17" s="159"/>
      <c r="D17" s="159"/>
      <c r="E17" s="114">
        <v>170</v>
      </c>
      <c r="F17" s="115">
        <v>160</v>
      </c>
      <c r="G17" s="115">
        <v>160</v>
      </c>
      <c r="H17" s="80">
        <v>10</v>
      </c>
      <c r="I17" s="80" t="s">
        <v>32</v>
      </c>
      <c r="J17" s="80" t="s">
        <v>32</v>
      </c>
      <c r="K17" s="80" t="s">
        <v>32</v>
      </c>
      <c r="L17" s="80" t="s">
        <v>32</v>
      </c>
      <c r="M17" s="80" t="s">
        <v>32</v>
      </c>
      <c r="N17" s="80" t="s">
        <v>32</v>
      </c>
      <c r="O17" s="80">
        <v>10</v>
      </c>
      <c r="P17" s="24"/>
      <c r="Q17" s="24"/>
      <c r="R17" s="24"/>
      <c r="S17" s="24"/>
      <c r="T17" s="24"/>
      <c r="U17" s="24"/>
    </row>
    <row r="18" spans="1:21" ht="20.100000000000001" customHeight="1">
      <c r="A18" s="157"/>
      <c r="B18" s="77" t="s">
        <v>35</v>
      </c>
      <c r="C18" s="158"/>
      <c r="D18" s="158"/>
      <c r="E18" s="114">
        <v>130</v>
      </c>
      <c r="F18" s="115">
        <v>130</v>
      </c>
      <c r="G18" s="115">
        <v>130</v>
      </c>
      <c r="H18" s="80" t="s">
        <v>32</v>
      </c>
      <c r="I18" s="80" t="s">
        <v>32</v>
      </c>
      <c r="J18" s="80" t="s">
        <v>32</v>
      </c>
      <c r="K18" s="80" t="s">
        <v>32</v>
      </c>
      <c r="L18" s="80" t="s">
        <v>32</v>
      </c>
      <c r="M18" s="80" t="s">
        <v>32</v>
      </c>
      <c r="N18" s="80" t="s">
        <v>32</v>
      </c>
      <c r="O18" s="80" t="s">
        <v>32</v>
      </c>
      <c r="P18" s="24"/>
      <c r="Q18" s="24"/>
      <c r="R18" s="24"/>
      <c r="S18" s="24"/>
      <c r="T18" s="24"/>
      <c r="U18" s="24"/>
    </row>
    <row r="19" spans="1:21" ht="20.100000000000001" customHeight="1">
      <c r="A19" s="157"/>
      <c r="B19" s="77" t="s">
        <v>36</v>
      </c>
      <c r="C19" s="158"/>
      <c r="D19" s="158"/>
      <c r="E19" s="114">
        <v>6750</v>
      </c>
      <c r="F19" s="115">
        <v>6750</v>
      </c>
      <c r="G19" s="115">
        <v>6670</v>
      </c>
      <c r="H19" s="115">
        <v>80</v>
      </c>
      <c r="I19" s="80" t="s">
        <v>32</v>
      </c>
      <c r="J19" s="80" t="s">
        <v>32</v>
      </c>
      <c r="K19" s="80" t="s">
        <v>32</v>
      </c>
      <c r="L19" s="80" t="s">
        <v>32</v>
      </c>
      <c r="M19" s="80" t="s">
        <v>32</v>
      </c>
      <c r="N19" s="80" t="s">
        <v>32</v>
      </c>
      <c r="O19" s="115" t="s">
        <v>32</v>
      </c>
      <c r="P19" s="24"/>
      <c r="Q19" s="24"/>
      <c r="R19" s="24"/>
      <c r="S19" s="24"/>
      <c r="T19" s="24"/>
      <c r="U19" s="24"/>
    </row>
    <row r="20" spans="1:21" ht="20.100000000000001" customHeight="1">
      <c r="A20" s="157"/>
      <c r="B20" s="77" t="s">
        <v>38</v>
      </c>
      <c r="C20" s="158"/>
      <c r="D20" s="158"/>
      <c r="E20" s="114">
        <v>10730</v>
      </c>
      <c r="F20" s="115">
        <v>10710</v>
      </c>
      <c r="G20" s="115">
        <v>10620</v>
      </c>
      <c r="H20" s="115">
        <v>90</v>
      </c>
      <c r="I20" s="80">
        <v>20</v>
      </c>
      <c r="J20" s="80">
        <v>20</v>
      </c>
      <c r="K20" s="80" t="s">
        <v>32</v>
      </c>
      <c r="L20" s="80" t="s">
        <v>32</v>
      </c>
      <c r="M20" s="80" t="s">
        <v>32</v>
      </c>
      <c r="N20" s="80" t="s">
        <v>32</v>
      </c>
      <c r="O20" s="115" t="s">
        <v>32</v>
      </c>
      <c r="P20" s="24"/>
      <c r="Q20" s="24"/>
      <c r="R20" s="24"/>
      <c r="S20" s="24"/>
      <c r="T20" s="24"/>
      <c r="U20" s="24"/>
    </row>
    <row r="21" spans="1:21" ht="20.100000000000001" customHeight="1">
      <c r="A21" s="160"/>
      <c r="B21" s="77" t="s">
        <v>33</v>
      </c>
      <c r="C21" s="159"/>
      <c r="D21" s="159"/>
      <c r="E21" s="114">
        <v>390</v>
      </c>
      <c r="F21" s="115">
        <v>390</v>
      </c>
      <c r="G21" s="115">
        <v>370</v>
      </c>
      <c r="H21" s="115">
        <v>20</v>
      </c>
      <c r="I21" s="80" t="s">
        <v>32</v>
      </c>
      <c r="J21" s="80" t="s">
        <v>32</v>
      </c>
      <c r="K21" s="80" t="s">
        <v>32</v>
      </c>
      <c r="L21" s="80" t="s">
        <v>32</v>
      </c>
      <c r="M21" s="80" t="s">
        <v>32</v>
      </c>
      <c r="N21" s="80" t="s">
        <v>32</v>
      </c>
      <c r="O21" s="80" t="s">
        <v>32</v>
      </c>
      <c r="P21" s="24"/>
      <c r="Q21" s="24"/>
      <c r="R21" s="24"/>
      <c r="S21" s="24"/>
      <c r="T21" s="24"/>
      <c r="U21" s="24"/>
    </row>
    <row r="22" spans="1:21" ht="20.100000000000001" customHeight="1">
      <c r="A22" s="161"/>
      <c r="B22" s="77" t="s">
        <v>34</v>
      </c>
      <c r="C22" s="159"/>
      <c r="D22" s="159"/>
      <c r="E22" s="114">
        <v>330</v>
      </c>
      <c r="F22" s="115">
        <v>330</v>
      </c>
      <c r="G22" s="115">
        <v>310</v>
      </c>
      <c r="H22" s="115">
        <v>20</v>
      </c>
      <c r="I22" s="80" t="s">
        <v>32</v>
      </c>
      <c r="J22" s="80" t="s">
        <v>32</v>
      </c>
      <c r="K22" s="80" t="s">
        <v>32</v>
      </c>
      <c r="L22" s="80" t="s">
        <v>32</v>
      </c>
      <c r="M22" s="80" t="s">
        <v>32</v>
      </c>
      <c r="N22" s="80" t="s">
        <v>32</v>
      </c>
      <c r="O22" s="80" t="s">
        <v>32</v>
      </c>
      <c r="P22" s="24"/>
      <c r="Q22" s="24"/>
      <c r="R22" s="24"/>
      <c r="S22" s="24"/>
      <c r="T22" s="24"/>
      <c r="U22" s="24"/>
    </row>
    <row r="23" spans="1:21" ht="20.100000000000001" customHeight="1">
      <c r="A23" s="160"/>
      <c r="B23" s="77" t="s">
        <v>35</v>
      </c>
      <c r="C23" s="158"/>
      <c r="D23" s="158"/>
      <c r="E23" s="114">
        <v>60</v>
      </c>
      <c r="F23" s="115">
        <v>60</v>
      </c>
      <c r="G23" s="115">
        <v>60</v>
      </c>
      <c r="H23" s="80" t="s">
        <v>32</v>
      </c>
      <c r="I23" s="80" t="s">
        <v>32</v>
      </c>
      <c r="J23" s="80" t="s">
        <v>32</v>
      </c>
      <c r="K23" s="80" t="s">
        <v>32</v>
      </c>
      <c r="L23" s="80" t="s">
        <v>32</v>
      </c>
      <c r="M23" s="80" t="s">
        <v>32</v>
      </c>
      <c r="N23" s="80" t="s">
        <v>32</v>
      </c>
      <c r="O23" s="80" t="s">
        <v>32</v>
      </c>
      <c r="P23" s="24"/>
      <c r="Q23" s="24"/>
      <c r="R23" s="24"/>
      <c r="S23" s="24"/>
      <c r="T23" s="24"/>
      <c r="U23" s="24"/>
    </row>
    <row r="24" spans="1:21" ht="20.100000000000001" customHeight="1">
      <c r="A24" s="160"/>
      <c r="B24" s="77" t="s">
        <v>36</v>
      </c>
      <c r="C24" s="158"/>
      <c r="D24" s="158"/>
      <c r="E24" s="114">
        <v>10340</v>
      </c>
      <c r="F24" s="115">
        <v>10320</v>
      </c>
      <c r="G24" s="115">
        <v>10250</v>
      </c>
      <c r="H24" s="80">
        <v>70</v>
      </c>
      <c r="I24" s="80">
        <v>20</v>
      </c>
      <c r="J24" s="80">
        <v>20</v>
      </c>
      <c r="K24" s="80" t="s">
        <v>32</v>
      </c>
      <c r="L24" s="80" t="s">
        <v>32</v>
      </c>
      <c r="M24" s="80" t="s">
        <v>32</v>
      </c>
      <c r="N24" s="80" t="s">
        <v>32</v>
      </c>
      <c r="O24" s="80" t="s">
        <v>32</v>
      </c>
      <c r="P24" s="24"/>
      <c r="Q24" s="24"/>
      <c r="R24" s="24"/>
      <c r="S24" s="24"/>
      <c r="T24" s="24"/>
      <c r="U24" s="24"/>
    </row>
    <row r="25" spans="1:21" ht="20.100000000000001" customHeight="1">
      <c r="A25" s="160"/>
      <c r="B25" s="77"/>
      <c r="C25" s="158"/>
      <c r="D25" s="158"/>
      <c r="E25" s="114"/>
      <c r="F25" s="115"/>
      <c r="G25" s="115"/>
      <c r="H25" s="80"/>
      <c r="I25" s="80"/>
      <c r="J25" s="80"/>
      <c r="K25" s="80"/>
      <c r="L25" s="80"/>
      <c r="M25" s="80"/>
      <c r="N25" s="80"/>
      <c r="O25" s="80"/>
      <c r="P25" s="24"/>
      <c r="Q25" s="24"/>
      <c r="R25" s="24"/>
      <c r="S25" s="24"/>
      <c r="T25" s="24"/>
      <c r="U25" s="24"/>
    </row>
    <row r="26" spans="1:21" ht="20.100000000000001" customHeight="1">
      <c r="A26" s="431" t="s">
        <v>255</v>
      </c>
      <c r="B26" s="431"/>
      <c r="C26" s="431"/>
      <c r="D26" s="432"/>
      <c r="E26" s="114"/>
      <c r="F26" s="115"/>
      <c r="G26" s="115"/>
      <c r="H26" s="115"/>
      <c r="I26" s="80"/>
      <c r="J26" s="80"/>
      <c r="K26" s="80"/>
      <c r="L26" s="80"/>
      <c r="M26" s="80"/>
      <c r="N26" s="80"/>
      <c r="O26" s="115"/>
      <c r="P26" s="12"/>
      <c r="Q26" s="12"/>
      <c r="R26" s="12"/>
      <c r="S26" s="12"/>
      <c r="T26" s="12"/>
      <c r="U26" s="12"/>
    </row>
    <row r="27" spans="1:21" ht="20.100000000000001" customHeight="1">
      <c r="A27" s="157"/>
      <c r="B27" s="77" t="s">
        <v>31</v>
      </c>
      <c r="C27" s="158"/>
      <c r="D27" s="158"/>
      <c r="E27" s="114">
        <v>17120</v>
      </c>
      <c r="F27" s="115">
        <v>17080</v>
      </c>
      <c r="G27" s="115">
        <v>16850</v>
      </c>
      <c r="H27" s="115">
        <v>230</v>
      </c>
      <c r="I27" s="80">
        <v>10</v>
      </c>
      <c r="J27" s="80">
        <v>10</v>
      </c>
      <c r="K27" s="80" t="s">
        <v>32</v>
      </c>
      <c r="L27" s="80">
        <v>30</v>
      </c>
      <c r="M27" s="80" t="s">
        <v>32</v>
      </c>
      <c r="N27" s="80">
        <v>30</v>
      </c>
      <c r="O27" s="115">
        <v>10</v>
      </c>
      <c r="P27" s="24"/>
      <c r="Q27" s="24"/>
      <c r="R27" s="24"/>
      <c r="S27" s="24"/>
      <c r="T27" s="24"/>
      <c r="U27" s="24"/>
    </row>
    <row r="28" spans="1:21" ht="20.100000000000001" customHeight="1">
      <c r="A28" s="157"/>
      <c r="B28" s="77" t="s">
        <v>278</v>
      </c>
      <c r="C28" s="159"/>
      <c r="D28" s="159"/>
      <c r="E28" s="114">
        <v>1060</v>
      </c>
      <c r="F28" s="115">
        <v>1060</v>
      </c>
      <c r="G28" s="115">
        <v>1050</v>
      </c>
      <c r="H28" s="115">
        <v>10</v>
      </c>
      <c r="I28" s="80" t="s">
        <v>32</v>
      </c>
      <c r="J28" s="80" t="s">
        <v>32</v>
      </c>
      <c r="K28" s="80" t="s">
        <v>32</v>
      </c>
      <c r="L28" s="80" t="s">
        <v>32</v>
      </c>
      <c r="M28" s="80" t="s">
        <v>32</v>
      </c>
      <c r="N28" s="80" t="s">
        <v>32</v>
      </c>
      <c r="O28" s="80" t="s">
        <v>32</v>
      </c>
      <c r="P28" s="24"/>
      <c r="Q28" s="24"/>
      <c r="R28" s="24"/>
      <c r="S28" s="24"/>
      <c r="T28" s="24"/>
      <c r="U28" s="24"/>
    </row>
    <row r="29" spans="1:21" ht="20.100000000000001" customHeight="1">
      <c r="A29" s="157"/>
      <c r="B29" s="77" t="s">
        <v>34</v>
      </c>
      <c r="C29" s="159"/>
      <c r="D29" s="159"/>
      <c r="E29" s="114">
        <v>950</v>
      </c>
      <c r="F29" s="115">
        <v>950</v>
      </c>
      <c r="G29" s="115">
        <v>950</v>
      </c>
      <c r="H29" s="115">
        <v>10</v>
      </c>
      <c r="I29" s="80" t="s">
        <v>32</v>
      </c>
      <c r="J29" s="80" t="s">
        <v>32</v>
      </c>
      <c r="K29" s="80" t="s">
        <v>32</v>
      </c>
      <c r="L29" s="80" t="s">
        <v>32</v>
      </c>
      <c r="M29" s="80" t="s">
        <v>32</v>
      </c>
      <c r="N29" s="80" t="s">
        <v>32</v>
      </c>
      <c r="O29" s="80" t="s">
        <v>32</v>
      </c>
      <c r="P29" s="24"/>
      <c r="Q29" s="24"/>
      <c r="R29" s="24"/>
      <c r="S29" s="24"/>
      <c r="T29" s="24"/>
      <c r="U29" s="24"/>
    </row>
    <row r="30" spans="1:21" ht="20.100000000000001" customHeight="1">
      <c r="A30" s="157"/>
      <c r="B30" s="77" t="s">
        <v>35</v>
      </c>
      <c r="C30" s="158"/>
      <c r="D30" s="158"/>
      <c r="E30" s="114">
        <v>100</v>
      </c>
      <c r="F30" s="115">
        <v>100</v>
      </c>
      <c r="G30" s="115">
        <v>100</v>
      </c>
      <c r="H30" s="80" t="s">
        <v>32</v>
      </c>
      <c r="I30" s="80" t="s">
        <v>32</v>
      </c>
      <c r="J30" s="80" t="s">
        <v>32</v>
      </c>
      <c r="K30" s="80" t="s">
        <v>32</v>
      </c>
      <c r="L30" s="80" t="s">
        <v>32</v>
      </c>
      <c r="M30" s="80" t="s">
        <v>32</v>
      </c>
      <c r="N30" s="80" t="s">
        <v>32</v>
      </c>
      <c r="O30" s="80" t="s">
        <v>32</v>
      </c>
      <c r="P30" s="24"/>
      <c r="Q30" s="24"/>
      <c r="R30" s="24"/>
      <c r="S30" s="24"/>
      <c r="T30" s="24"/>
      <c r="U30" s="24"/>
    </row>
    <row r="31" spans="1:21" ht="20.100000000000001" customHeight="1">
      <c r="A31" s="157"/>
      <c r="B31" s="77" t="s">
        <v>277</v>
      </c>
      <c r="C31" s="158"/>
      <c r="D31" s="158"/>
      <c r="E31" s="114">
        <v>16070</v>
      </c>
      <c r="F31" s="115">
        <v>16020</v>
      </c>
      <c r="G31" s="115">
        <v>15800</v>
      </c>
      <c r="H31" s="115">
        <v>220</v>
      </c>
      <c r="I31" s="80">
        <v>10</v>
      </c>
      <c r="J31" s="80">
        <v>10</v>
      </c>
      <c r="K31" s="80" t="s">
        <v>32</v>
      </c>
      <c r="L31" s="80">
        <v>30</v>
      </c>
      <c r="M31" s="80" t="s">
        <v>32</v>
      </c>
      <c r="N31" s="80">
        <v>30</v>
      </c>
      <c r="O31" s="115">
        <v>10</v>
      </c>
      <c r="P31" s="24"/>
      <c r="Q31" s="24"/>
      <c r="R31" s="24"/>
      <c r="S31" s="24"/>
      <c r="T31" s="24"/>
      <c r="U31" s="24"/>
    </row>
    <row r="32" spans="1:21" ht="20.100000000000001" customHeight="1">
      <c r="A32" s="157"/>
      <c r="B32" s="77" t="s">
        <v>37</v>
      </c>
      <c r="C32" s="158"/>
      <c r="D32" s="158"/>
      <c r="E32" s="114">
        <v>5110</v>
      </c>
      <c r="F32" s="115">
        <v>5080</v>
      </c>
      <c r="G32" s="115">
        <v>5030</v>
      </c>
      <c r="H32" s="115">
        <v>60</v>
      </c>
      <c r="I32" s="80" t="s">
        <v>32</v>
      </c>
      <c r="J32" s="80" t="s">
        <v>32</v>
      </c>
      <c r="K32" s="80" t="s">
        <v>32</v>
      </c>
      <c r="L32" s="80">
        <v>30</v>
      </c>
      <c r="M32" s="80" t="s">
        <v>32</v>
      </c>
      <c r="N32" s="80">
        <v>30</v>
      </c>
      <c r="O32" s="115" t="s">
        <v>32</v>
      </c>
      <c r="P32" s="24"/>
      <c r="Q32" s="24"/>
      <c r="R32" s="24"/>
      <c r="S32" s="24"/>
      <c r="T32" s="24"/>
      <c r="U32" s="24"/>
    </row>
    <row r="33" spans="1:21" ht="20.100000000000001" customHeight="1">
      <c r="A33" s="157"/>
      <c r="B33" s="77" t="s">
        <v>278</v>
      </c>
      <c r="C33" s="159"/>
      <c r="D33" s="159"/>
      <c r="E33" s="114">
        <v>460</v>
      </c>
      <c r="F33" s="115">
        <v>460</v>
      </c>
      <c r="G33" s="115">
        <v>460</v>
      </c>
      <c r="H33" s="80">
        <v>10</v>
      </c>
      <c r="I33" s="80" t="s">
        <v>32</v>
      </c>
      <c r="J33" s="80" t="s">
        <v>32</v>
      </c>
      <c r="K33" s="80" t="s">
        <v>32</v>
      </c>
      <c r="L33" s="80" t="s">
        <v>32</v>
      </c>
      <c r="M33" s="80" t="s">
        <v>32</v>
      </c>
      <c r="N33" s="80" t="s">
        <v>32</v>
      </c>
      <c r="O33" s="80" t="s">
        <v>32</v>
      </c>
      <c r="P33" s="24"/>
      <c r="Q33" s="24"/>
      <c r="R33" s="24"/>
      <c r="S33" s="24"/>
      <c r="T33" s="24"/>
      <c r="U33" s="24"/>
    </row>
    <row r="34" spans="1:21" ht="20.100000000000001" customHeight="1">
      <c r="A34" s="157"/>
      <c r="B34" s="77" t="s">
        <v>34</v>
      </c>
      <c r="C34" s="159"/>
      <c r="D34" s="159"/>
      <c r="E34" s="114">
        <v>360</v>
      </c>
      <c r="F34" s="115">
        <v>360</v>
      </c>
      <c r="G34" s="115">
        <v>360</v>
      </c>
      <c r="H34" s="80">
        <v>10</v>
      </c>
      <c r="I34" s="80" t="s">
        <v>32</v>
      </c>
      <c r="J34" s="80" t="s">
        <v>32</v>
      </c>
      <c r="K34" s="80" t="s">
        <v>32</v>
      </c>
      <c r="L34" s="80" t="s">
        <v>32</v>
      </c>
      <c r="M34" s="80" t="s">
        <v>32</v>
      </c>
      <c r="N34" s="80" t="s">
        <v>32</v>
      </c>
      <c r="O34" s="80" t="s">
        <v>32</v>
      </c>
      <c r="P34" s="24"/>
      <c r="Q34" s="24"/>
      <c r="R34" s="24"/>
      <c r="S34" s="24"/>
      <c r="T34" s="24"/>
      <c r="U34" s="24"/>
    </row>
    <row r="35" spans="1:21" ht="20.100000000000001" customHeight="1">
      <c r="A35" s="157"/>
      <c r="B35" s="77" t="s">
        <v>35</v>
      </c>
      <c r="C35" s="158"/>
      <c r="D35" s="158"/>
      <c r="E35" s="114">
        <v>100</v>
      </c>
      <c r="F35" s="115">
        <v>100</v>
      </c>
      <c r="G35" s="115">
        <v>100</v>
      </c>
      <c r="H35" s="80" t="s">
        <v>32</v>
      </c>
      <c r="I35" s="80" t="s">
        <v>32</v>
      </c>
      <c r="J35" s="80" t="s">
        <v>32</v>
      </c>
      <c r="K35" s="80" t="s">
        <v>32</v>
      </c>
      <c r="L35" s="80" t="s">
        <v>32</v>
      </c>
      <c r="M35" s="80" t="s">
        <v>32</v>
      </c>
      <c r="N35" s="80" t="s">
        <v>32</v>
      </c>
      <c r="O35" s="80" t="s">
        <v>32</v>
      </c>
      <c r="P35" s="24"/>
      <c r="Q35" s="24"/>
      <c r="R35" s="24"/>
      <c r="S35" s="24"/>
      <c r="T35" s="24"/>
      <c r="U35" s="24"/>
    </row>
    <row r="36" spans="1:21" ht="20.100000000000001" customHeight="1">
      <c r="A36" s="157"/>
      <c r="B36" s="77" t="s">
        <v>277</v>
      </c>
      <c r="C36" s="158"/>
      <c r="D36" s="158"/>
      <c r="E36" s="114">
        <v>4640</v>
      </c>
      <c r="F36" s="115">
        <v>4620</v>
      </c>
      <c r="G36" s="115">
        <v>4570</v>
      </c>
      <c r="H36" s="115">
        <v>50</v>
      </c>
      <c r="I36" s="80" t="s">
        <v>32</v>
      </c>
      <c r="J36" s="80" t="s">
        <v>32</v>
      </c>
      <c r="K36" s="80" t="s">
        <v>32</v>
      </c>
      <c r="L36" s="80">
        <v>30</v>
      </c>
      <c r="M36" s="80" t="s">
        <v>32</v>
      </c>
      <c r="N36" s="80">
        <v>30</v>
      </c>
      <c r="O36" s="115" t="s">
        <v>32</v>
      </c>
      <c r="P36" s="24"/>
      <c r="Q36" s="24"/>
      <c r="R36" s="24"/>
      <c r="S36" s="24"/>
      <c r="T36" s="24"/>
      <c r="U36" s="24"/>
    </row>
    <row r="37" spans="1:21" ht="20.100000000000001" customHeight="1">
      <c r="A37" s="157"/>
      <c r="B37" s="77" t="s">
        <v>38</v>
      </c>
      <c r="C37" s="158"/>
      <c r="D37" s="158"/>
      <c r="E37" s="114">
        <v>12020</v>
      </c>
      <c r="F37" s="115">
        <v>12000</v>
      </c>
      <c r="G37" s="115">
        <v>11830</v>
      </c>
      <c r="H37" s="115">
        <v>170</v>
      </c>
      <c r="I37" s="80">
        <v>10</v>
      </c>
      <c r="J37" s="80">
        <v>10</v>
      </c>
      <c r="K37" s="80" t="s">
        <v>32</v>
      </c>
      <c r="L37" s="80" t="s">
        <v>32</v>
      </c>
      <c r="M37" s="80" t="s">
        <v>32</v>
      </c>
      <c r="N37" s="80" t="s">
        <v>32</v>
      </c>
      <c r="O37" s="115">
        <v>10</v>
      </c>
      <c r="P37" s="24"/>
      <c r="Q37" s="24"/>
      <c r="R37" s="24"/>
      <c r="S37" s="24"/>
      <c r="T37" s="24"/>
      <c r="U37" s="24"/>
    </row>
    <row r="38" spans="1:21" ht="20.100000000000001" customHeight="1">
      <c r="A38" s="160"/>
      <c r="B38" s="77" t="s">
        <v>278</v>
      </c>
      <c r="C38" s="159"/>
      <c r="D38" s="159"/>
      <c r="E38" s="114">
        <v>590</v>
      </c>
      <c r="F38" s="115">
        <v>590</v>
      </c>
      <c r="G38" s="115">
        <v>590</v>
      </c>
      <c r="H38" s="115" t="s">
        <v>32</v>
      </c>
      <c r="I38" s="80" t="s">
        <v>32</v>
      </c>
      <c r="J38" s="80" t="s">
        <v>32</v>
      </c>
      <c r="K38" s="80" t="s">
        <v>32</v>
      </c>
      <c r="L38" s="80" t="s">
        <v>32</v>
      </c>
      <c r="M38" s="80" t="s">
        <v>32</v>
      </c>
      <c r="N38" s="80" t="s">
        <v>32</v>
      </c>
      <c r="O38" s="80" t="s">
        <v>32</v>
      </c>
      <c r="P38" s="24"/>
      <c r="Q38" s="24"/>
      <c r="R38" s="24"/>
      <c r="S38" s="24"/>
      <c r="T38" s="24"/>
      <c r="U38" s="24"/>
    </row>
    <row r="39" spans="1:21" ht="20.100000000000001" customHeight="1">
      <c r="A39" s="161"/>
      <c r="B39" s="77" t="s">
        <v>34</v>
      </c>
      <c r="C39" s="159"/>
      <c r="D39" s="159"/>
      <c r="E39" s="114">
        <v>590</v>
      </c>
      <c r="F39" s="115">
        <v>590</v>
      </c>
      <c r="G39" s="115">
        <v>590</v>
      </c>
      <c r="H39" s="115" t="s">
        <v>32</v>
      </c>
      <c r="I39" s="80" t="s">
        <v>32</v>
      </c>
      <c r="J39" s="80" t="s">
        <v>32</v>
      </c>
      <c r="K39" s="80" t="s">
        <v>32</v>
      </c>
      <c r="L39" s="80" t="s">
        <v>32</v>
      </c>
      <c r="M39" s="80" t="s">
        <v>32</v>
      </c>
      <c r="N39" s="80" t="s">
        <v>32</v>
      </c>
      <c r="O39" s="80" t="s">
        <v>32</v>
      </c>
      <c r="P39" s="24"/>
      <c r="Q39" s="24"/>
      <c r="R39" s="24"/>
      <c r="S39" s="24"/>
      <c r="T39" s="24"/>
      <c r="U39" s="24"/>
    </row>
    <row r="40" spans="1:21" ht="20.100000000000001" customHeight="1">
      <c r="A40" s="160"/>
      <c r="B40" s="77" t="s">
        <v>35</v>
      </c>
      <c r="C40" s="158"/>
      <c r="D40" s="158"/>
      <c r="E40" s="114">
        <v>10</v>
      </c>
      <c r="F40" s="115">
        <v>10</v>
      </c>
      <c r="G40" s="115">
        <v>10</v>
      </c>
      <c r="H40" s="80" t="s">
        <v>32</v>
      </c>
      <c r="I40" s="80" t="s">
        <v>32</v>
      </c>
      <c r="J40" s="80" t="s">
        <v>32</v>
      </c>
      <c r="K40" s="80" t="s">
        <v>32</v>
      </c>
      <c r="L40" s="80" t="s">
        <v>32</v>
      </c>
      <c r="M40" s="80" t="s">
        <v>32</v>
      </c>
      <c r="N40" s="80" t="s">
        <v>32</v>
      </c>
      <c r="O40" s="80" t="s">
        <v>32</v>
      </c>
      <c r="P40" s="24"/>
      <c r="Q40" s="24"/>
      <c r="R40" s="24"/>
      <c r="S40" s="24"/>
      <c r="T40" s="24"/>
      <c r="U40" s="24"/>
    </row>
    <row r="41" spans="1:21" ht="20.100000000000001" customHeight="1">
      <c r="A41" s="160"/>
      <c r="B41" s="77" t="s">
        <v>277</v>
      </c>
      <c r="C41" s="158"/>
      <c r="D41" s="158"/>
      <c r="E41" s="114">
        <v>11420</v>
      </c>
      <c r="F41" s="115">
        <v>11410</v>
      </c>
      <c r="G41" s="115">
        <v>11230</v>
      </c>
      <c r="H41" s="80">
        <v>170</v>
      </c>
      <c r="I41" s="80">
        <v>10</v>
      </c>
      <c r="J41" s="80">
        <v>10</v>
      </c>
      <c r="K41" s="80" t="s">
        <v>32</v>
      </c>
      <c r="L41" s="80" t="s">
        <v>32</v>
      </c>
      <c r="M41" s="80" t="s">
        <v>32</v>
      </c>
      <c r="N41" s="80" t="s">
        <v>32</v>
      </c>
      <c r="O41" s="80">
        <v>10</v>
      </c>
      <c r="P41" s="24"/>
      <c r="Q41" s="24"/>
      <c r="R41" s="24"/>
      <c r="S41" s="24"/>
      <c r="T41" s="24"/>
      <c r="U41" s="24"/>
    </row>
    <row r="42" spans="1:21" ht="20.100000000000001" customHeight="1">
      <c r="A42" s="91"/>
      <c r="B42" s="77"/>
      <c r="C42" s="91"/>
      <c r="D42" s="91"/>
      <c r="E42" s="114"/>
      <c r="F42" s="115"/>
      <c r="G42" s="115"/>
      <c r="H42" s="115"/>
      <c r="I42" s="80"/>
      <c r="J42" s="80"/>
      <c r="K42" s="80"/>
      <c r="L42" s="80"/>
      <c r="M42" s="80"/>
      <c r="N42" s="80"/>
      <c r="O42" s="115"/>
      <c r="P42" s="12"/>
      <c r="Q42" s="12"/>
      <c r="R42" s="12"/>
      <c r="S42" s="12"/>
      <c r="T42" s="12"/>
      <c r="U42" s="12"/>
    </row>
    <row r="43" spans="1:21" ht="20.100000000000001" customHeight="1">
      <c r="A43" s="431" t="s">
        <v>351</v>
      </c>
      <c r="B43" s="431"/>
      <c r="C43" s="431"/>
      <c r="D43" s="432"/>
      <c r="E43" s="114"/>
      <c r="F43" s="115"/>
      <c r="G43" s="115"/>
      <c r="H43" s="115"/>
      <c r="I43" s="80"/>
      <c r="J43" s="80"/>
      <c r="K43" s="80"/>
      <c r="L43" s="80"/>
      <c r="M43" s="80"/>
      <c r="N43" s="80"/>
      <c r="O43" s="115"/>
      <c r="P43" s="12"/>
      <c r="Q43" s="12"/>
      <c r="R43" s="12"/>
      <c r="S43" s="12"/>
      <c r="T43" s="12"/>
      <c r="U43" s="12"/>
    </row>
    <row r="44" spans="1:21" ht="20.100000000000001" customHeight="1">
      <c r="A44" s="157"/>
      <c r="B44" s="77" t="s">
        <v>31</v>
      </c>
      <c r="C44" s="158"/>
      <c r="D44" s="158"/>
      <c r="E44" s="313">
        <v>16790</v>
      </c>
      <c r="F44" s="314">
        <v>16760</v>
      </c>
      <c r="G44" s="314">
        <v>16080</v>
      </c>
      <c r="H44" s="314">
        <v>680</v>
      </c>
      <c r="I44" s="80" t="s">
        <v>32</v>
      </c>
      <c r="J44" s="80" t="s">
        <v>32</v>
      </c>
      <c r="K44" s="80" t="s">
        <v>32</v>
      </c>
      <c r="L44" s="314">
        <v>10</v>
      </c>
      <c r="M44" s="314">
        <v>10</v>
      </c>
      <c r="N44" s="80" t="s">
        <v>32</v>
      </c>
      <c r="O44" s="314">
        <v>20</v>
      </c>
      <c r="P44" s="24"/>
      <c r="Q44" s="24"/>
      <c r="R44" s="24"/>
      <c r="S44" s="24"/>
      <c r="T44" s="24"/>
      <c r="U44" s="24"/>
    </row>
    <row r="45" spans="1:21" ht="20.100000000000001" customHeight="1">
      <c r="A45" s="157"/>
      <c r="B45" s="77" t="s">
        <v>362</v>
      </c>
      <c r="C45" s="159"/>
      <c r="D45" s="159"/>
      <c r="E45" s="313">
        <v>1700</v>
      </c>
      <c r="F45" s="314">
        <v>1700</v>
      </c>
      <c r="G45" s="314">
        <v>1590</v>
      </c>
      <c r="H45" s="314">
        <v>110</v>
      </c>
      <c r="I45" s="80" t="s">
        <v>32</v>
      </c>
      <c r="J45" s="80" t="s">
        <v>32</v>
      </c>
      <c r="K45" s="80" t="s">
        <v>32</v>
      </c>
      <c r="L45" s="315" t="s">
        <v>32</v>
      </c>
      <c r="M45" s="315" t="s">
        <v>32</v>
      </c>
      <c r="N45" s="80" t="s">
        <v>32</v>
      </c>
      <c r="O45" s="315" t="s">
        <v>32</v>
      </c>
      <c r="P45" s="24"/>
      <c r="Q45" s="24"/>
      <c r="R45" s="24"/>
      <c r="S45" s="24"/>
      <c r="T45" s="24"/>
      <c r="U45" s="24"/>
    </row>
    <row r="46" spans="1:21" ht="20.100000000000001" customHeight="1">
      <c r="A46" s="157"/>
      <c r="B46" s="77" t="s">
        <v>34</v>
      </c>
      <c r="C46" s="159"/>
      <c r="D46" s="159"/>
      <c r="E46" s="313">
        <v>1500</v>
      </c>
      <c r="F46" s="314">
        <v>1500</v>
      </c>
      <c r="G46" s="314">
        <v>1390</v>
      </c>
      <c r="H46" s="314">
        <v>110</v>
      </c>
      <c r="I46" s="80" t="s">
        <v>32</v>
      </c>
      <c r="J46" s="80" t="s">
        <v>32</v>
      </c>
      <c r="K46" s="80" t="s">
        <v>32</v>
      </c>
      <c r="L46" s="315" t="s">
        <v>32</v>
      </c>
      <c r="M46" s="315" t="s">
        <v>32</v>
      </c>
      <c r="N46" s="80" t="s">
        <v>32</v>
      </c>
      <c r="O46" s="315" t="s">
        <v>32</v>
      </c>
      <c r="P46" s="24"/>
      <c r="Q46" s="24"/>
      <c r="R46" s="24"/>
      <c r="S46" s="24"/>
      <c r="T46" s="24"/>
      <c r="U46" s="24"/>
    </row>
    <row r="47" spans="1:21" ht="20.100000000000001" customHeight="1">
      <c r="A47" s="157"/>
      <c r="B47" s="77" t="s">
        <v>35</v>
      </c>
      <c r="C47" s="158"/>
      <c r="D47" s="158"/>
      <c r="E47" s="313">
        <v>200</v>
      </c>
      <c r="F47" s="314">
        <v>200</v>
      </c>
      <c r="G47" s="314">
        <v>200</v>
      </c>
      <c r="H47" s="315" t="s">
        <v>32</v>
      </c>
      <c r="I47" s="80" t="s">
        <v>32</v>
      </c>
      <c r="J47" s="80" t="s">
        <v>32</v>
      </c>
      <c r="K47" s="80" t="s">
        <v>32</v>
      </c>
      <c r="L47" s="315" t="s">
        <v>32</v>
      </c>
      <c r="M47" s="315" t="s">
        <v>32</v>
      </c>
      <c r="N47" s="80" t="s">
        <v>32</v>
      </c>
      <c r="O47" s="315" t="s">
        <v>32</v>
      </c>
      <c r="P47" s="24"/>
      <c r="Q47" s="24"/>
      <c r="R47" s="24"/>
      <c r="S47" s="24"/>
      <c r="T47" s="24"/>
      <c r="U47" s="24"/>
    </row>
    <row r="48" spans="1:21" ht="20.100000000000001" customHeight="1">
      <c r="A48" s="157"/>
      <c r="B48" s="77" t="s">
        <v>363</v>
      </c>
      <c r="C48" s="158"/>
      <c r="D48" s="158"/>
      <c r="E48" s="313">
        <v>15090</v>
      </c>
      <c r="F48" s="314">
        <v>15050</v>
      </c>
      <c r="G48" s="314">
        <v>14490</v>
      </c>
      <c r="H48" s="314">
        <v>570</v>
      </c>
      <c r="I48" s="80" t="s">
        <v>32</v>
      </c>
      <c r="J48" s="80" t="s">
        <v>32</v>
      </c>
      <c r="K48" s="80" t="s">
        <v>32</v>
      </c>
      <c r="L48" s="314">
        <v>10</v>
      </c>
      <c r="M48" s="314">
        <v>10</v>
      </c>
      <c r="N48" s="80" t="s">
        <v>32</v>
      </c>
      <c r="O48" s="314">
        <v>20</v>
      </c>
      <c r="P48" s="24"/>
      <c r="Q48" s="24"/>
      <c r="R48" s="24"/>
      <c r="S48" s="24"/>
      <c r="T48" s="24"/>
      <c r="U48" s="24"/>
    </row>
    <row r="49" spans="1:21" ht="20.100000000000001" customHeight="1">
      <c r="A49" s="157"/>
      <c r="B49" s="77" t="s">
        <v>37</v>
      </c>
      <c r="C49" s="158"/>
      <c r="D49" s="158"/>
      <c r="E49" s="313">
        <v>6000</v>
      </c>
      <c r="F49" s="314">
        <v>5980</v>
      </c>
      <c r="G49" s="314">
        <v>5730</v>
      </c>
      <c r="H49" s="314">
        <v>250</v>
      </c>
      <c r="I49" s="80" t="s">
        <v>32</v>
      </c>
      <c r="J49" s="80" t="s">
        <v>32</v>
      </c>
      <c r="K49" s="80" t="s">
        <v>32</v>
      </c>
      <c r="L49" s="315" t="s">
        <v>32</v>
      </c>
      <c r="M49" s="315" t="s">
        <v>32</v>
      </c>
      <c r="N49" s="80" t="s">
        <v>32</v>
      </c>
      <c r="O49" s="314">
        <v>10</v>
      </c>
      <c r="P49" s="24"/>
      <c r="Q49" s="24"/>
      <c r="R49" s="24"/>
      <c r="S49" s="24"/>
      <c r="T49" s="24"/>
      <c r="U49" s="24"/>
    </row>
    <row r="50" spans="1:21" ht="20.100000000000001" customHeight="1">
      <c r="A50" s="157"/>
      <c r="B50" s="77" t="s">
        <v>362</v>
      </c>
      <c r="C50" s="159"/>
      <c r="D50" s="159"/>
      <c r="E50" s="313">
        <v>650</v>
      </c>
      <c r="F50" s="314">
        <v>650</v>
      </c>
      <c r="G50" s="314">
        <v>600</v>
      </c>
      <c r="H50" s="314">
        <v>50</v>
      </c>
      <c r="I50" s="80" t="s">
        <v>32</v>
      </c>
      <c r="J50" s="80" t="s">
        <v>32</v>
      </c>
      <c r="K50" s="80" t="s">
        <v>32</v>
      </c>
      <c r="L50" s="315" t="s">
        <v>32</v>
      </c>
      <c r="M50" s="315" t="s">
        <v>32</v>
      </c>
      <c r="N50" s="80" t="s">
        <v>32</v>
      </c>
      <c r="O50" s="315" t="s">
        <v>32</v>
      </c>
      <c r="P50" s="24"/>
      <c r="Q50" s="24"/>
      <c r="R50" s="24"/>
      <c r="S50" s="24"/>
      <c r="T50" s="24"/>
      <c r="U50" s="24"/>
    </row>
    <row r="51" spans="1:21" ht="20.100000000000001" customHeight="1">
      <c r="A51" s="157"/>
      <c r="B51" s="77" t="s">
        <v>34</v>
      </c>
      <c r="C51" s="159"/>
      <c r="D51" s="159"/>
      <c r="E51" s="313">
        <v>500</v>
      </c>
      <c r="F51" s="314">
        <v>500</v>
      </c>
      <c r="G51" s="314">
        <v>450</v>
      </c>
      <c r="H51" s="314">
        <v>50</v>
      </c>
      <c r="I51" s="80" t="s">
        <v>32</v>
      </c>
      <c r="J51" s="80" t="s">
        <v>32</v>
      </c>
      <c r="K51" s="80" t="s">
        <v>32</v>
      </c>
      <c r="L51" s="315" t="s">
        <v>32</v>
      </c>
      <c r="M51" s="315" t="s">
        <v>32</v>
      </c>
      <c r="N51" s="80" t="s">
        <v>32</v>
      </c>
      <c r="O51" s="315" t="s">
        <v>32</v>
      </c>
      <c r="P51" s="24"/>
      <c r="Q51" s="24"/>
      <c r="R51" s="24"/>
      <c r="S51" s="24"/>
      <c r="T51" s="24"/>
      <c r="U51" s="24"/>
    </row>
    <row r="52" spans="1:21" ht="20.100000000000001" customHeight="1">
      <c r="A52" s="157"/>
      <c r="B52" s="77" t="s">
        <v>35</v>
      </c>
      <c r="C52" s="158"/>
      <c r="D52" s="158"/>
      <c r="E52" s="313">
        <v>150</v>
      </c>
      <c r="F52" s="314">
        <v>150</v>
      </c>
      <c r="G52" s="314">
        <v>150</v>
      </c>
      <c r="H52" s="315" t="s">
        <v>32</v>
      </c>
      <c r="I52" s="80" t="s">
        <v>32</v>
      </c>
      <c r="J52" s="80" t="s">
        <v>32</v>
      </c>
      <c r="K52" s="80" t="s">
        <v>32</v>
      </c>
      <c r="L52" s="315" t="s">
        <v>32</v>
      </c>
      <c r="M52" s="315" t="s">
        <v>32</v>
      </c>
      <c r="N52" s="80" t="s">
        <v>32</v>
      </c>
      <c r="O52" s="315" t="s">
        <v>32</v>
      </c>
      <c r="P52" s="24"/>
      <c r="Q52" s="24"/>
      <c r="R52" s="24"/>
      <c r="S52" s="24"/>
      <c r="T52" s="24"/>
      <c r="U52" s="24"/>
    </row>
    <row r="53" spans="1:21" ht="20.100000000000001" customHeight="1">
      <c r="A53" s="157"/>
      <c r="B53" s="77" t="s">
        <v>363</v>
      </c>
      <c r="C53" s="158"/>
      <c r="D53" s="158"/>
      <c r="E53" s="313">
        <v>5340</v>
      </c>
      <c r="F53" s="314">
        <v>5330</v>
      </c>
      <c r="G53" s="314">
        <v>5130</v>
      </c>
      <c r="H53" s="314">
        <v>200</v>
      </c>
      <c r="I53" s="80" t="s">
        <v>32</v>
      </c>
      <c r="J53" s="80" t="s">
        <v>32</v>
      </c>
      <c r="K53" s="80" t="s">
        <v>32</v>
      </c>
      <c r="L53" s="315" t="s">
        <v>32</v>
      </c>
      <c r="M53" s="315" t="s">
        <v>32</v>
      </c>
      <c r="N53" s="80" t="s">
        <v>32</v>
      </c>
      <c r="O53" s="314">
        <v>10</v>
      </c>
      <c r="P53" s="24"/>
      <c r="Q53" s="24"/>
      <c r="R53" s="24"/>
      <c r="S53" s="24"/>
      <c r="T53" s="24"/>
      <c r="U53" s="24"/>
    </row>
    <row r="54" spans="1:21" ht="20.100000000000001" customHeight="1">
      <c r="A54" s="157"/>
      <c r="B54" s="77" t="s">
        <v>38</v>
      </c>
      <c r="C54" s="158"/>
      <c r="D54" s="158"/>
      <c r="E54" s="313">
        <v>10800</v>
      </c>
      <c r="F54" s="314">
        <v>10770</v>
      </c>
      <c r="G54" s="314">
        <v>10350</v>
      </c>
      <c r="H54" s="314">
        <v>430</v>
      </c>
      <c r="I54" s="80" t="s">
        <v>32</v>
      </c>
      <c r="J54" s="80" t="s">
        <v>32</v>
      </c>
      <c r="K54" s="80" t="s">
        <v>32</v>
      </c>
      <c r="L54" s="314">
        <v>10</v>
      </c>
      <c r="M54" s="314">
        <v>10</v>
      </c>
      <c r="N54" s="80" t="s">
        <v>32</v>
      </c>
      <c r="O54" s="314">
        <v>10</v>
      </c>
      <c r="P54" s="24"/>
      <c r="Q54" s="24"/>
      <c r="R54" s="24"/>
      <c r="S54" s="24"/>
      <c r="T54" s="24"/>
      <c r="U54" s="24"/>
    </row>
    <row r="55" spans="1:21" ht="20.100000000000001" customHeight="1">
      <c r="A55" s="160"/>
      <c r="B55" s="77" t="s">
        <v>362</v>
      </c>
      <c r="C55" s="159"/>
      <c r="D55" s="159"/>
      <c r="E55" s="313">
        <v>1050</v>
      </c>
      <c r="F55" s="314">
        <v>1050</v>
      </c>
      <c r="G55" s="314">
        <v>990</v>
      </c>
      <c r="H55" s="314">
        <v>60</v>
      </c>
      <c r="I55" s="80" t="s">
        <v>32</v>
      </c>
      <c r="J55" s="80" t="s">
        <v>32</v>
      </c>
      <c r="K55" s="80" t="s">
        <v>32</v>
      </c>
      <c r="L55" s="315" t="s">
        <v>32</v>
      </c>
      <c r="M55" s="315" t="s">
        <v>32</v>
      </c>
      <c r="N55" s="80" t="s">
        <v>32</v>
      </c>
      <c r="O55" s="315" t="s">
        <v>32</v>
      </c>
      <c r="P55" s="24"/>
      <c r="Q55" s="24"/>
      <c r="R55" s="24"/>
      <c r="S55" s="24"/>
      <c r="T55" s="24"/>
      <c r="U55" s="24"/>
    </row>
    <row r="56" spans="1:21" ht="20.100000000000001" customHeight="1">
      <c r="A56" s="161"/>
      <c r="B56" s="77" t="s">
        <v>34</v>
      </c>
      <c r="C56" s="159"/>
      <c r="D56" s="159"/>
      <c r="E56" s="313">
        <v>1000</v>
      </c>
      <c r="F56" s="314">
        <v>1000</v>
      </c>
      <c r="G56" s="314">
        <v>930</v>
      </c>
      <c r="H56" s="314">
        <v>60</v>
      </c>
      <c r="I56" s="80" t="s">
        <v>32</v>
      </c>
      <c r="J56" s="80" t="s">
        <v>32</v>
      </c>
      <c r="K56" s="80" t="s">
        <v>32</v>
      </c>
      <c r="L56" s="315" t="s">
        <v>32</v>
      </c>
      <c r="M56" s="315" t="s">
        <v>32</v>
      </c>
      <c r="N56" s="80" t="s">
        <v>32</v>
      </c>
      <c r="O56" s="315" t="s">
        <v>32</v>
      </c>
      <c r="P56" s="24"/>
      <c r="Q56" s="24"/>
      <c r="R56" s="24"/>
      <c r="S56" s="24"/>
      <c r="T56" s="24"/>
      <c r="U56" s="24"/>
    </row>
    <row r="57" spans="1:21" ht="20.100000000000001" customHeight="1">
      <c r="A57" s="160"/>
      <c r="B57" s="77" t="s">
        <v>35</v>
      </c>
      <c r="C57" s="158"/>
      <c r="D57" s="158"/>
      <c r="E57" s="313">
        <v>50</v>
      </c>
      <c r="F57" s="314">
        <v>50</v>
      </c>
      <c r="G57" s="314">
        <v>50</v>
      </c>
      <c r="H57" s="315" t="s">
        <v>32</v>
      </c>
      <c r="I57" s="80" t="s">
        <v>32</v>
      </c>
      <c r="J57" s="80" t="s">
        <v>32</v>
      </c>
      <c r="K57" s="80" t="s">
        <v>32</v>
      </c>
      <c r="L57" s="315" t="s">
        <v>32</v>
      </c>
      <c r="M57" s="315" t="s">
        <v>32</v>
      </c>
      <c r="N57" s="80" t="s">
        <v>32</v>
      </c>
      <c r="O57" s="315" t="s">
        <v>32</v>
      </c>
      <c r="P57" s="24"/>
      <c r="Q57" s="24"/>
      <c r="R57" s="24"/>
      <c r="S57" s="24"/>
      <c r="T57" s="24"/>
      <c r="U57" s="24"/>
    </row>
    <row r="58" spans="1:21" ht="20.100000000000001" customHeight="1">
      <c r="A58" s="160"/>
      <c r="B58" s="77" t="s">
        <v>363</v>
      </c>
      <c r="C58" s="158"/>
      <c r="D58" s="158"/>
      <c r="E58" s="313">
        <v>9750</v>
      </c>
      <c r="F58" s="314">
        <v>9720</v>
      </c>
      <c r="G58" s="314">
        <v>9360</v>
      </c>
      <c r="H58" s="314">
        <v>360</v>
      </c>
      <c r="I58" s="80" t="s">
        <v>32</v>
      </c>
      <c r="J58" s="80" t="s">
        <v>32</v>
      </c>
      <c r="K58" s="80" t="s">
        <v>32</v>
      </c>
      <c r="L58" s="314">
        <v>10</v>
      </c>
      <c r="M58" s="314">
        <v>10</v>
      </c>
      <c r="N58" s="80" t="s">
        <v>32</v>
      </c>
      <c r="O58" s="314">
        <v>10</v>
      </c>
      <c r="P58" s="24"/>
      <c r="Q58" s="24"/>
      <c r="R58" s="24"/>
      <c r="S58" s="24"/>
      <c r="T58" s="24"/>
      <c r="U58" s="24"/>
    </row>
    <row r="59" spans="1:21" ht="6" customHeight="1" thickBot="1">
      <c r="A59" s="162"/>
      <c r="B59" s="82"/>
      <c r="C59" s="162"/>
      <c r="D59" s="162"/>
      <c r="E59" s="116"/>
      <c r="F59" s="117"/>
      <c r="G59" s="117"/>
      <c r="H59" s="117"/>
      <c r="I59" s="118"/>
      <c r="J59" s="118"/>
      <c r="K59" s="118"/>
      <c r="L59" s="118"/>
      <c r="M59" s="118"/>
      <c r="N59" s="118"/>
      <c r="O59" s="117"/>
      <c r="P59" s="12"/>
      <c r="Q59" s="12"/>
      <c r="R59" s="12"/>
      <c r="S59" s="12"/>
      <c r="T59" s="12"/>
      <c r="U59" s="12"/>
    </row>
    <row r="60" spans="1:21" ht="20.100000000000001" customHeight="1">
      <c r="A60" s="163"/>
      <c r="B60" s="83"/>
      <c r="C60" s="83"/>
      <c r="D60" s="83"/>
      <c r="E60" s="12"/>
      <c r="F60" s="12"/>
      <c r="G60" s="12"/>
      <c r="H60" s="12"/>
      <c r="I60" s="12"/>
      <c r="J60" s="12"/>
      <c r="K60" s="12"/>
      <c r="L60" s="12"/>
      <c r="M60" s="12"/>
      <c r="N60" s="12"/>
      <c r="O60" s="12"/>
      <c r="P60" s="12"/>
      <c r="Q60" s="12"/>
      <c r="R60" s="12"/>
      <c r="S60" s="12"/>
      <c r="T60" s="12"/>
      <c r="U60" s="12"/>
    </row>
    <row r="61" spans="1:21" ht="12">
      <c r="A61" s="276" t="s">
        <v>348</v>
      </c>
      <c r="B61" s="76"/>
      <c r="C61" s="76"/>
      <c r="D61" s="76"/>
      <c r="F61" s="11"/>
      <c r="G61" s="11"/>
      <c r="H61" s="11"/>
      <c r="I61" s="11"/>
      <c r="J61" s="11"/>
      <c r="K61" s="11"/>
      <c r="L61" s="11"/>
      <c r="M61" s="11"/>
      <c r="N61" s="11"/>
      <c r="O61" s="11"/>
      <c r="P61" s="11"/>
      <c r="Q61" s="11"/>
      <c r="R61" s="11"/>
      <c r="S61" s="11"/>
      <c r="T61" s="11"/>
      <c r="U61" s="11"/>
    </row>
    <row r="62" spans="1:21" ht="14.25" customHeight="1">
      <c r="A62" s="22"/>
      <c r="B62" s="22"/>
      <c r="C62" s="22"/>
      <c r="D62" s="22"/>
    </row>
    <row r="63" spans="1:21" s="23" customFormat="1" ht="12">
      <c r="A63" s="25"/>
      <c r="B63" s="25"/>
      <c r="C63" s="25"/>
      <c r="D63" s="25"/>
      <c r="E63" s="25"/>
      <c r="F63" s="22"/>
      <c r="G63" s="22"/>
      <c r="H63" s="26"/>
      <c r="I63" s="27"/>
      <c r="J63" s="28"/>
      <c r="K63" s="28"/>
      <c r="L63" s="28"/>
      <c r="M63" s="28"/>
      <c r="N63" s="28"/>
      <c r="O63" s="28"/>
      <c r="P63" s="28"/>
      <c r="Q63" s="28"/>
      <c r="R63" s="28"/>
      <c r="S63" s="28"/>
      <c r="T63" s="28"/>
    </row>
    <row r="64" spans="1:21" s="23" customFormat="1" ht="12">
      <c r="A64" s="29"/>
      <c r="B64" s="29"/>
      <c r="C64" s="29"/>
      <c r="D64" s="29"/>
      <c r="E64" s="29"/>
      <c r="F64" s="22"/>
      <c r="G64" s="22"/>
      <c r="H64" s="30"/>
      <c r="I64" s="31"/>
      <c r="J64" s="32"/>
      <c r="K64" s="32"/>
      <c r="L64" s="32"/>
      <c r="M64" s="32"/>
      <c r="N64" s="28"/>
      <c r="O64" s="28"/>
      <c r="P64" s="28"/>
      <c r="Q64" s="28"/>
      <c r="R64" s="28"/>
      <c r="S64" s="28"/>
      <c r="T64" s="32"/>
    </row>
    <row r="65" spans="1:20" s="23" customFormat="1" ht="12">
      <c r="A65" s="29"/>
      <c r="B65" s="29"/>
      <c r="C65" s="29"/>
      <c r="D65" s="29"/>
      <c r="E65" s="29"/>
      <c r="F65" s="22"/>
      <c r="G65" s="22"/>
      <c r="H65" s="30"/>
      <c r="I65" s="31"/>
      <c r="J65" s="32"/>
      <c r="K65" s="32"/>
      <c r="L65" s="32"/>
      <c r="M65" s="32"/>
      <c r="N65" s="28"/>
      <c r="O65" s="28"/>
      <c r="P65" s="28"/>
      <c r="Q65" s="28"/>
      <c r="R65" s="28"/>
      <c r="S65" s="28"/>
      <c r="T65" s="28"/>
    </row>
    <row r="66" spans="1:20" s="23" customFormat="1" ht="12">
      <c r="A66" s="29"/>
      <c r="B66" s="29"/>
      <c r="C66" s="29"/>
      <c r="D66" s="29"/>
      <c r="E66" s="29"/>
      <c r="F66" s="22"/>
      <c r="G66" s="22"/>
      <c r="H66" s="30"/>
      <c r="I66" s="31"/>
      <c r="J66" s="32"/>
      <c r="K66" s="32"/>
      <c r="L66" s="32"/>
      <c r="M66" s="32"/>
      <c r="N66" s="28"/>
      <c r="O66" s="28"/>
      <c r="P66" s="28"/>
      <c r="Q66" s="28"/>
      <c r="R66" s="28"/>
      <c r="S66" s="28"/>
      <c r="T66" s="28"/>
    </row>
    <row r="67" spans="1:20" s="23" customFormat="1" ht="12">
      <c r="A67" s="29"/>
      <c r="B67" s="29"/>
      <c r="C67" s="29"/>
      <c r="D67" s="29"/>
      <c r="E67" s="29"/>
      <c r="F67" s="22"/>
      <c r="G67" s="22"/>
      <c r="H67" s="30"/>
      <c r="I67" s="31"/>
      <c r="J67" s="32"/>
      <c r="K67" s="32"/>
      <c r="L67" s="32"/>
      <c r="M67" s="28"/>
      <c r="N67" s="28"/>
      <c r="O67" s="28"/>
      <c r="P67" s="28"/>
      <c r="Q67" s="28"/>
      <c r="R67" s="28"/>
      <c r="S67" s="28"/>
      <c r="T67" s="28"/>
    </row>
    <row r="68" spans="1:20" s="23" customFormat="1" ht="12">
      <c r="A68" s="29"/>
      <c r="B68" s="29"/>
      <c r="C68" s="29"/>
      <c r="D68" s="29"/>
      <c r="E68" s="29"/>
      <c r="F68" s="22"/>
      <c r="G68" s="22"/>
      <c r="H68" s="30"/>
      <c r="I68" s="31"/>
      <c r="J68" s="32"/>
      <c r="K68" s="32"/>
      <c r="L68" s="32"/>
      <c r="M68" s="32"/>
      <c r="N68" s="28"/>
      <c r="O68" s="28"/>
      <c r="P68" s="28"/>
      <c r="Q68" s="28"/>
      <c r="R68" s="28"/>
      <c r="S68" s="28"/>
      <c r="T68" s="32"/>
    </row>
    <row r="69" spans="1:20" s="23" customFormat="1" ht="12">
      <c r="A69" s="29"/>
      <c r="B69" s="29"/>
      <c r="C69" s="29"/>
      <c r="D69" s="29"/>
      <c r="E69" s="29"/>
      <c r="F69" s="22"/>
      <c r="G69" s="22"/>
      <c r="H69" s="30"/>
      <c r="I69" s="31"/>
      <c r="J69" s="32"/>
      <c r="K69" s="32"/>
      <c r="L69" s="32"/>
      <c r="M69" s="32"/>
      <c r="N69" s="28"/>
      <c r="O69" s="28"/>
      <c r="P69" s="28"/>
      <c r="Q69" s="28"/>
      <c r="R69" s="28"/>
      <c r="S69" s="28"/>
      <c r="T69" s="32"/>
    </row>
    <row r="70" spans="1:20" s="23" customFormat="1" ht="12">
      <c r="A70" s="29"/>
      <c r="B70" s="29"/>
      <c r="C70" s="29"/>
      <c r="D70" s="29"/>
      <c r="E70" s="29"/>
      <c r="F70" s="22"/>
      <c r="G70" s="22"/>
      <c r="H70" s="30"/>
      <c r="I70" s="31"/>
      <c r="J70" s="32"/>
      <c r="K70" s="32"/>
      <c r="L70" s="32"/>
      <c r="M70" s="28"/>
      <c r="N70" s="28"/>
      <c r="O70" s="28"/>
      <c r="P70" s="28"/>
      <c r="Q70" s="28"/>
      <c r="R70" s="28"/>
      <c r="S70" s="28"/>
      <c r="T70" s="28"/>
    </row>
    <row r="71" spans="1:20" s="23" customFormat="1" ht="12">
      <c r="A71" s="29"/>
      <c r="B71" s="29"/>
      <c r="C71" s="29"/>
      <c r="D71" s="29"/>
      <c r="E71" s="29"/>
      <c r="F71" s="22"/>
      <c r="G71" s="22"/>
      <c r="H71" s="30"/>
      <c r="I71" s="31"/>
      <c r="J71" s="32"/>
      <c r="K71" s="32"/>
      <c r="L71" s="32"/>
      <c r="M71" s="28"/>
      <c r="N71" s="28"/>
      <c r="O71" s="28"/>
      <c r="P71" s="28"/>
      <c r="Q71" s="28"/>
      <c r="R71" s="28"/>
      <c r="S71" s="28"/>
      <c r="T71" s="28"/>
    </row>
    <row r="72" spans="1:20" s="23" customFormat="1" ht="12">
      <c r="A72" s="29"/>
      <c r="B72" s="29"/>
      <c r="C72" s="29"/>
      <c r="D72" s="29"/>
      <c r="E72" s="29"/>
      <c r="F72" s="22"/>
      <c r="G72" s="22"/>
      <c r="H72" s="30"/>
      <c r="I72" s="31"/>
      <c r="J72" s="32"/>
      <c r="K72" s="32"/>
      <c r="L72" s="32"/>
      <c r="M72" s="28"/>
      <c r="N72" s="28"/>
      <c r="O72" s="28"/>
      <c r="P72" s="28"/>
      <c r="Q72" s="28"/>
      <c r="R72" s="28"/>
      <c r="S72" s="28"/>
      <c r="T72" s="28"/>
    </row>
    <row r="73" spans="1:20" s="23" customFormat="1" ht="12">
      <c r="A73" s="29"/>
      <c r="B73" s="29"/>
      <c r="C73" s="29"/>
      <c r="D73" s="29"/>
      <c r="E73" s="29"/>
      <c r="F73" s="22"/>
      <c r="G73" s="22"/>
      <c r="H73" s="30"/>
      <c r="I73" s="31"/>
      <c r="J73" s="32"/>
      <c r="K73" s="32"/>
      <c r="L73" s="32"/>
      <c r="M73" s="32"/>
      <c r="N73" s="28"/>
      <c r="O73" s="28"/>
      <c r="P73" s="28"/>
      <c r="Q73" s="28"/>
      <c r="R73" s="28"/>
      <c r="S73" s="28"/>
      <c r="T73" s="32"/>
    </row>
    <row r="74" spans="1:20" s="23" customFormat="1" ht="12">
      <c r="A74" s="29"/>
      <c r="B74" s="29"/>
      <c r="C74" s="29"/>
      <c r="D74" s="29"/>
      <c r="E74" s="29"/>
      <c r="F74" s="22"/>
      <c r="G74" s="22"/>
      <c r="H74" s="30"/>
      <c r="I74" s="31"/>
      <c r="J74" s="32"/>
      <c r="K74" s="32"/>
      <c r="L74" s="32"/>
      <c r="M74" s="32"/>
      <c r="N74" s="28"/>
      <c r="O74" s="28"/>
      <c r="P74" s="28"/>
      <c r="Q74" s="28"/>
      <c r="R74" s="28"/>
      <c r="S74" s="28"/>
      <c r="T74" s="32"/>
    </row>
    <row r="75" spans="1:20" s="23" customFormat="1" ht="12">
      <c r="A75" s="29"/>
      <c r="B75" s="29"/>
      <c r="C75" s="29"/>
      <c r="D75" s="29"/>
      <c r="E75" s="29"/>
      <c r="F75" s="22"/>
      <c r="G75" s="22"/>
      <c r="H75" s="30"/>
      <c r="I75" s="31"/>
      <c r="J75" s="32"/>
      <c r="K75" s="32"/>
      <c r="L75" s="32"/>
      <c r="M75" s="32"/>
      <c r="N75" s="28"/>
      <c r="O75" s="28"/>
      <c r="P75" s="28"/>
      <c r="Q75" s="28"/>
      <c r="R75" s="28"/>
      <c r="S75" s="28"/>
      <c r="T75" s="28"/>
    </row>
    <row r="76" spans="1:20" s="23" customFormat="1" ht="12">
      <c r="A76" s="29"/>
      <c r="B76" s="29"/>
      <c r="C76" s="29"/>
      <c r="D76" s="29"/>
      <c r="E76" s="29"/>
      <c r="F76" s="22"/>
      <c r="G76" s="22"/>
      <c r="H76" s="30"/>
      <c r="I76" s="31"/>
      <c r="J76" s="32"/>
      <c r="K76" s="32"/>
      <c r="L76" s="32"/>
      <c r="M76" s="32"/>
      <c r="N76" s="28"/>
      <c r="O76" s="28"/>
      <c r="P76" s="28"/>
      <c r="Q76" s="28"/>
      <c r="R76" s="28"/>
      <c r="S76" s="28"/>
      <c r="T76" s="28"/>
    </row>
    <row r="77" spans="1:20" s="23" customFormat="1" ht="12">
      <c r="A77" s="29"/>
      <c r="B77" s="29"/>
      <c r="C77" s="29"/>
      <c r="D77" s="29"/>
      <c r="E77" s="29"/>
      <c r="F77" s="22"/>
      <c r="G77" s="22"/>
      <c r="H77" s="30"/>
      <c r="I77" s="31"/>
      <c r="J77" s="32"/>
      <c r="K77" s="32"/>
      <c r="L77" s="32"/>
      <c r="M77" s="28"/>
      <c r="N77" s="28"/>
      <c r="O77" s="28"/>
      <c r="P77" s="28"/>
      <c r="Q77" s="28"/>
      <c r="R77" s="28"/>
      <c r="S77" s="28"/>
      <c r="T77" s="28"/>
    </row>
    <row r="78" spans="1:20" s="23" customFormat="1" ht="12">
      <c r="A78" s="29"/>
      <c r="B78" s="29"/>
      <c r="C78" s="29"/>
      <c r="D78" s="29"/>
      <c r="E78" s="29"/>
      <c r="F78" s="22"/>
      <c r="G78" s="22"/>
      <c r="H78" s="30"/>
      <c r="I78" s="31"/>
      <c r="J78" s="32"/>
      <c r="K78" s="32"/>
      <c r="L78" s="32"/>
      <c r="M78" s="32"/>
      <c r="N78" s="28"/>
      <c r="O78" s="28"/>
      <c r="P78" s="28"/>
      <c r="Q78" s="28"/>
      <c r="R78" s="28"/>
      <c r="S78" s="28"/>
      <c r="T78" s="32"/>
    </row>
  </sheetData>
  <mergeCells count="7">
    <mergeCell ref="A43:D43"/>
    <mergeCell ref="A6:D7"/>
    <mergeCell ref="E6:E7"/>
    <mergeCell ref="F6:H6"/>
    <mergeCell ref="O6:O7"/>
    <mergeCell ref="A9:D9"/>
    <mergeCell ref="A26:D26"/>
  </mergeCells>
  <phoneticPr fontId="3"/>
  <pageMargins left="0.59055118110236227" right="0.59055118110236227" top="0.78740157480314965" bottom="0.59055118110236227" header="0.31496062992125984" footer="0.31496062992125984"/>
  <pageSetup paperSize="9"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L21"/>
  <sheetViews>
    <sheetView zoomScaleNormal="100" workbookViewId="0">
      <selection activeCell="G63" sqref="G63"/>
    </sheetView>
  </sheetViews>
  <sheetFormatPr defaultColWidth="9.33203125" defaultRowHeight="11.25"/>
  <cols>
    <col min="1" max="1" width="5.33203125" style="2" customWidth="1"/>
    <col min="2" max="2" width="5" style="2" customWidth="1"/>
    <col min="3" max="3" width="10.5" style="2" customWidth="1"/>
    <col min="4" max="4" width="11.5" style="2" bestFit="1" customWidth="1"/>
    <col min="5" max="10" width="13.83203125" style="2" customWidth="1"/>
    <col min="11" max="11" width="10.83203125" style="2" customWidth="1"/>
    <col min="12" max="12" width="12.5" style="2" customWidth="1"/>
    <col min="13" max="16384" width="9.33203125" style="2"/>
  </cols>
  <sheetData>
    <row r="1" spans="1:12" ht="14.25">
      <c r="A1" s="10" t="s">
        <v>197</v>
      </c>
      <c r="B1"/>
      <c r="C1"/>
      <c r="D1"/>
      <c r="E1"/>
      <c r="F1" s="1"/>
      <c r="G1"/>
      <c r="H1"/>
      <c r="I1"/>
      <c r="J1"/>
      <c r="K1"/>
    </row>
    <row r="2" spans="1:12">
      <c r="B2"/>
      <c r="C2"/>
    </row>
    <row r="3" spans="1:12" ht="17.25" customHeight="1">
      <c r="A3" s="60" t="s">
        <v>323</v>
      </c>
      <c r="B3"/>
      <c r="C3"/>
      <c r="D3"/>
      <c r="E3"/>
      <c r="F3"/>
      <c r="G3"/>
      <c r="H3"/>
    </row>
    <row r="4" spans="1:12" ht="17.25" customHeight="1" thickBot="1">
      <c r="A4" s="3"/>
      <c r="B4" s="4"/>
      <c r="C4" s="4"/>
      <c r="D4" s="4"/>
      <c r="E4" s="4"/>
      <c r="F4" s="4"/>
      <c r="G4" s="4"/>
      <c r="H4" s="4"/>
      <c r="I4" s="5"/>
      <c r="J4" s="5"/>
      <c r="K4" s="73" t="s">
        <v>0</v>
      </c>
    </row>
    <row r="5" spans="1:12" ht="17.25" customHeight="1">
      <c r="A5" s="439" t="s">
        <v>1</v>
      </c>
      <c r="B5" s="440"/>
      <c r="C5" s="441"/>
      <c r="D5" s="444" t="s">
        <v>2</v>
      </c>
      <c r="E5" s="446" t="s">
        <v>3</v>
      </c>
      <c r="F5" s="446"/>
      <c r="G5" s="446" t="s">
        <v>4</v>
      </c>
      <c r="H5" s="446"/>
      <c r="I5" s="446" t="s">
        <v>5</v>
      </c>
      <c r="J5" s="446"/>
      <c r="K5" s="437" t="s">
        <v>172</v>
      </c>
      <c r="L5" s="95"/>
    </row>
    <row r="6" spans="1:12" ht="17.25" customHeight="1">
      <c r="A6" s="442"/>
      <c r="B6" s="442"/>
      <c r="C6" s="443"/>
      <c r="D6" s="445"/>
      <c r="E6" s="97" t="s">
        <v>6</v>
      </c>
      <c r="F6" s="97" t="s">
        <v>7</v>
      </c>
      <c r="G6" s="97" t="s">
        <v>6</v>
      </c>
      <c r="H6" s="97" t="s">
        <v>7</v>
      </c>
      <c r="I6" s="97" t="s">
        <v>6</v>
      </c>
      <c r="J6" s="97" t="s">
        <v>7</v>
      </c>
      <c r="K6" s="438"/>
      <c r="L6" s="95"/>
    </row>
    <row r="7" spans="1:12" ht="6" customHeight="1">
      <c r="A7" s="95"/>
      <c r="B7" s="95"/>
      <c r="C7" s="98"/>
      <c r="D7" s="138"/>
      <c r="E7" s="138"/>
      <c r="F7" s="138"/>
      <c r="G7" s="138"/>
      <c r="H7" s="138"/>
      <c r="I7" s="138"/>
      <c r="J7" s="138"/>
      <c r="K7" s="138"/>
      <c r="L7" s="95"/>
    </row>
    <row r="8" spans="1:12" customFormat="1" ht="18" customHeight="1">
      <c r="A8" s="141" t="s">
        <v>289</v>
      </c>
      <c r="B8" s="142">
        <v>2</v>
      </c>
      <c r="C8" s="143" t="s">
        <v>8</v>
      </c>
      <c r="D8" s="144">
        <v>3897</v>
      </c>
      <c r="E8" s="144">
        <v>1296832</v>
      </c>
      <c r="F8" s="144">
        <v>5699633</v>
      </c>
      <c r="G8" s="144">
        <v>742288</v>
      </c>
      <c r="H8" s="144">
        <v>4134763</v>
      </c>
      <c r="I8" s="144">
        <v>554544</v>
      </c>
      <c r="J8" s="144">
        <v>1564869</v>
      </c>
      <c r="K8" s="145">
        <v>57.2</v>
      </c>
      <c r="L8" s="95"/>
    </row>
    <row r="9" spans="1:12" customFormat="1" ht="18" customHeight="1">
      <c r="A9" s="141"/>
      <c r="B9" s="142">
        <v>3</v>
      </c>
      <c r="C9" s="146"/>
      <c r="D9" s="144">
        <v>3898</v>
      </c>
      <c r="E9" s="144">
        <v>1293805</v>
      </c>
      <c r="F9" s="144">
        <v>5696160</v>
      </c>
      <c r="G9" s="144">
        <v>743902</v>
      </c>
      <c r="H9" s="144">
        <v>4143525</v>
      </c>
      <c r="I9" s="144">
        <v>549903</v>
      </c>
      <c r="J9" s="144">
        <v>1552635</v>
      </c>
      <c r="K9" s="145">
        <v>57.5</v>
      </c>
      <c r="L9" s="95"/>
    </row>
    <row r="10" spans="1:12" customFormat="1" ht="18" customHeight="1">
      <c r="A10" s="141"/>
      <c r="B10" s="142">
        <v>4</v>
      </c>
      <c r="C10" s="146"/>
      <c r="D10" s="144">
        <v>3883</v>
      </c>
      <c r="E10" s="144">
        <v>1295376</v>
      </c>
      <c r="F10" s="144">
        <v>5707400</v>
      </c>
      <c r="G10" s="144">
        <v>745899</v>
      </c>
      <c r="H10" s="144">
        <v>4156230</v>
      </c>
      <c r="I10" s="144">
        <v>549477</v>
      </c>
      <c r="J10" s="144">
        <v>1551170</v>
      </c>
      <c r="K10" s="145">
        <v>57.58165968799792</v>
      </c>
      <c r="L10" s="95"/>
    </row>
    <row r="11" spans="1:12" customFormat="1" ht="18" customHeight="1">
      <c r="A11" s="141"/>
      <c r="B11" s="142">
        <v>5</v>
      </c>
      <c r="C11" s="146"/>
      <c r="D11" s="144">
        <v>3890</v>
      </c>
      <c r="E11" s="144">
        <v>1297229</v>
      </c>
      <c r="F11" s="144">
        <v>5745750</v>
      </c>
      <c r="G11" s="144">
        <v>752011</v>
      </c>
      <c r="H11" s="144">
        <v>4207121</v>
      </c>
      <c r="I11" s="144">
        <v>545218</v>
      </c>
      <c r="J11" s="144">
        <v>1538630</v>
      </c>
      <c r="K11" s="145">
        <v>58</v>
      </c>
      <c r="L11" s="95"/>
    </row>
    <row r="12" spans="1:12" customFormat="1" ht="18" customHeight="1">
      <c r="A12" s="141"/>
      <c r="B12" s="142">
        <v>6</v>
      </c>
      <c r="C12" s="146"/>
      <c r="D12" s="144">
        <v>3900</v>
      </c>
      <c r="E12" s="144">
        <v>1298945</v>
      </c>
      <c r="F12" s="144">
        <v>5780199</v>
      </c>
      <c r="G12" s="144">
        <v>756756</v>
      </c>
      <c r="H12" s="144">
        <v>4251532</v>
      </c>
      <c r="I12" s="144">
        <v>542189</v>
      </c>
      <c r="J12" s="144">
        <v>1528667</v>
      </c>
      <c r="K12" s="145">
        <v>58.3</v>
      </c>
      <c r="L12" s="95"/>
    </row>
    <row r="13" spans="1:12" ht="6" customHeight="1" thickBot="1">
      <c r="A13" s="448"/>
      <c r="B13" s="448"/>
      <c r="C13" s="449"/>
      <c r="D13" s="139"/>
      <c r="E13" s="139"/>
      <c r="F13" s="139"/>
      <c r="G13" s="139"/>
      <c r="H13" s="139"/>
      <c r="I13" s="139"/>
      <c r="J13" s="139"/>
      <c r="K13" s="140"/>
      <c r="L13" s="95"/>
    </row>
    <row r="14" spans="1:12" ht="6" customHeight="1">
      <c r="A14" s="95"/>
      <c r="B14" s="95"/>
      <c r="C14" s="95"/>
      <c r="D14" s="95"/>
      <c r="E14" s="95"/>
      <c r="F14" s="95"/>
      <c r="G14" s="95"/>
      <c r="H14" s="95"/>
      <c r="I14" s="95"/>
      <c r="J14" s="95"/>
      <c r="K14" s="95"/>
      <c r="L14" s="95"/>
    </row>
    <row r="15" spans="1:12" ht="11.25" customHeight="1">
      <c r="A15" s="95" t="s">
        <v>333</v>
      </c>
      <c r="B15" s="95"/>
      <c r="C15" s="95"/>
      <c r="D15" s="95"/>
      <c r="E15" s="95"/>
      <c r="F15" s="95"/>
      <c r="G15" s="95"/>
      <c r="H15" s="95"/>
      <c r="I15" s="95"/>
      <c r="J15" s="95"/>
      <c r="K15" s="95"/>
      <c r="L15" s="99"/>
    </row>
    <row r="16" spans="1:12" ht="12">
      <c r="A16" s="447" t="s">
        <v>238</v>
      </c>
      <c r="B16" s="447"/>
      <c r="C16" s="447"/>
      <c r="D16" s="447"/>
      <c r="E16" s="447"/>
      <c r="F16" s="447"/>
      <c r="G16" s="447"/>
      <c r="H16" s="447"/>
      <c r="I16" s="447"/>
      <c r="J16" s="447"/>
      <c r="K16" s="447"/>
      <c r="L16" s="95"/>
    </row>
    <row r="17" spans="1:12" ht="12">
      <c r="A17" s="447" t="s">
        <v>239</v>
      </c>
      <c r="B17" s="447"/>
      <c r="C17" s="447"/>
      <c r="D17" s="447"/>
      <c r="E17" s="447"/>
      <c r="F17" s="447"/>
      <c r="G17" s="447"/>
      <c r="H17" s="447"/>
      <c r="I17" s="447"/>
      <c r="J17" s="447"/>
      <c r="K17" s="447"/>
      <c r="L17" s="95"/>
    </row>
    <row r="18" spans="1:12" ht="12">
      <c r="A18" s="447" t="s">
        <v>9</v>
      </c>
      <c r="B18" s="447"/>
      <c r="C18" s="447"/>
      <c r="D18" s="447"/>
      <c r="E18" s="447"/>
      <c r="F18" s="447"/>
      <c r="G18" s="447"/>
      <c r="H18" s="447"/>
      <c r="I18" s="447"/>
      <c r="J18" s="447"/>
      <c r="K18" s="447"/>
      <c r="L18" s="95"/>
    </row>
    <row r="19" spans="1:12" ht="12">
      <c r="A19" s="447" t="s">
        <v>240</v>
      </c>
      <c r="B19" s="447"/>
      <c r="C19" s="447"/>
      <c r="D19" s="447"/>
      <c r="E19" s="447"/>
      <c r="F19" s="447"/>
      <c r="G19" s="447"/>
      <c r="H19" s="447"/>
      <c r="I19" s="447"/>
      <c r="J19" s="447"/>
      <c r="K19" s="447"/>
      <c r="L19" s="95"/>
    </row>
    <row r="20" spans="1:12" ht="12">
      <c r="A20" s="95"/>
      <c r="B20" s="95"/>
      <c r="C20" s="100"/>
      <c r="D20" s="95"/>
      <c r="E20" s="95"/>
      <c r="F20" s="95"/>
      <c r="G20" s="95"/>
      <c r="H20" s="95"/>
      <c r="I20" s="95"/>
      <c r="J20" s="95"/>
      <c r="K20" s="95"/>
      <c r="L20" s="95"/>
    </row>
    <row r="21" spans="1:12" ht="12">
      <c r="A21" s="95"/>
      <c r="B21" s="95"/>
      <c r="C21" s="95"/>
      <c r="D21" s="95"/>
      <c r="E21" s="95"/>
      <c r="F21" s="95"/>
      <c r="G21" s="95"/>
      <c r="H21" s="95"/>
      <c r="I21" s="95"/>
      <c r="J21" s="95"/>
      <c r="K21" s="95"/>
      <c r="L21" s="95"/>
    </row>
  </sheetData>
  <mergeCells count="11">
    <mergeCell ref="A16:K16"/>
    <mergeCell ref="A17:K17"/>
    <mergeCell ref="A18:K18"/>
    <mergeCell ref="A19:K19"/>
    <mergeCell ref="A13:C13"/>
    <mergeCell ref="K5:K6"/>
    <mergeCell ref="A5:C6"/>
    <mergeCell ref="D5:D6"/>
    <mergeCell ref="E5:F5"/>
    <mergeCell ref="G5:H5"/>
    <mergeCell ref="I5:J5"/>
  </mergeCells>
  <phoneticPr fontId="3"/>
  <pageMargins left="0.78740157480314965" right="0.59055118110236227" top="0.59055118110236227" bottom="0.59055118110236227" header="0.51181102362204722" footer="0.51181102362204722"/>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vt:i4>
      </vt:variant>
    </vt:vector>
  </HeadingPairs>
  <TitlesOfParts>
    <vt:vector size="18" baseType="lpstr">
      <vt:lpstr>目次</vt:lpstr>
      <vt:lpstr>121</vt:lpstr>
      <vt:lpstr>122</vt:lpstr>
      <vt:lpstr>123</vt:lpstr>
      <vt:lpstr>124</vt:lpstr>
      <vt:lpstr>125</vt:lpstr>
      <vt:lpstr>126</vt:lpstr>
      <vt:lpstr>127</vt:lpstr>
      <vt:lpstr>128</vt:lpstr>
      <vt:lpstr>129</vt:lpstr>
      <vt:lpstr>130</vt:lpstr>
      <vt:lpstr>131</vt:lpstr>
      <vt:lpstr>132</vt:lpstr>
      <vt:lpstr>133</vt:lpstr>
      <vt:lpstr>'125'!Print_Area</vt:lpstr>
      <vt:lpstr>'133'!Print_Area</vt:lpstr>
      <vt:lpstr>'125'!Print_Titles</vt:lpstr>
      <vt:lpstr>'126'!Print_Titles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渡邊 杏奏</cp:lastModifiedBy>
  <cp:lastPrinted>2024-03-28T08:45:11Z</cp:lastPrinted>
  <dcterms:modified xsi:type="dcterms:W3CDTF">2026-03-05T02:14:47Z</dcterms:modified>
</cp:coreProperties>
</file>